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2570" windowHeight="1680" activeTab="0"/>
  </bookViews>
  <sheets>
    <sheet name="個人記録Ｐ1Ａ3" sheetId="1" r:id="rId1"/>
    <sheet name="個人記録Ｐ1" sheetId="2" r:id="rId2"/>
    <sheet name="個人記録Ｐ2" sheetId="3" r:id="rId3"/>
    <sheet name="Ｔ．Ｍﾊﾞｯｼﾞ" sheetId="4" r:id="rId4"/>
    <sheet name="個人記録Ｐ4" sheetId="5" r:id="rId5"/>
  </sheets>
  <definedNames>
    <definedName name="_xlnm.Print_Area" localSheetId="3">'Ｔ．Ｍﾊﾞｯｼﾞ'!$H$1:$T$68</definedName>
    <definedName name="_xlnm.Print_Area" localSheetId="2">'個人記録Ｐ2'!$A$1:$AD$47</definedName>
  </definedNames>
  <calcPr fullCalcOnLoad="1"/>
</workbook>
</file>

<file path=xl/comments1.xml><?xml version="1.0" encoding="utf-8"?>
<comments xmlns="http://schemas.openxmlformats.org/spreadsheetml/2006/main">
  <authors>
    <author>関根　正孝</author>
  </authors>
  <commentList>
    <comment ref="I35" authorId="0">
      <text>
        <r>
          <rPr>
            <b/>
            <sz val="9"/>
            <rFont val="ＭＳ Ｐゴシック"/>
            <family val="3"/>
          </rPr>
          <t>関根　正孝: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関根　正孝</author>
  </authors>
  <commentList>
    <comment ref="T39" authorId="0">
      <text>
        <r>
          <rPr>
            <b/>
            <sz val="9"/>
            <rFont val="ＭＳ Ｐゴシック"/>
            <family val="3"/>
          </rPr>
          <t>関根　正孝:</t>
        </r>
        <r>
          <rPr>
            <sz val="9"/>
            <rFont val="ＭＳ Ｐゴシック"/>
            <family val="3"/>
          </rPr>
          <t xml:space="preserve">
</t>
        </r>
      </text>
    </comment>
    <comment ref="O39" authorId="0">
      <text>
        <r>
          <rPr>
            <b/>
            <sz val="9"/>
            <rFont val="ＭＳ Ｐゴシック"/>
            <family val="3"/>
          </rPr>
          <t>関根　正孝: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<sst xmlns="http://schemas.openxmlformats.org/spreadsheetml/2006/main" count="1370" uniqueCount="289">
  <si>
    <t>続柄</t>
  </si>
  <si>
    <t>緊急連絡先</t>
  </si>
  <si>
    <t>初期登録</t>
  </si>
  <si>
    <t>氏　名</t>
  </si>
  <si>
    <t>生年月日</t>
  </si>
  <si>
    <t>勤務先・在学校学年</t>
  </si>
  <si>
    <t>父母の特技</t>
  </si>
  <si>
    <t>氏　　　　名</t>
  </si>
  <si>
    <t>宗　　教</t>
  </si>
  <si>
    <t>個　人　記　録</t>
  </si>
  <si>
    <t>菊</t>
  </si>
  <si>
    <t>ベンチャー章</t>
  </si>
  <si>
    <t>富   士   章</t>
  </si>
  <si>
    <t>登　  　録  　　歴　　( 経 験 し た 役 務 ）</t>
  </si>
  <si>
    <t xml:space="preserve">  備考（移動、表彰、海外派遣参加、国際交流の経験等）</t>
  </si>
  <si>
    <t>行事参加等</t>
  </si>
  <si>
    <t>りすの道</t>
  </si>
  <si>
    <t>ＣＳに上進</t>
  </si>
  <si>
    <t>進　　　歩　　　歴</t>
  </si>
  <si>
    <t>　　　　年　　　　月</t>
  </si>
  <si>
    <t>家   族</t>
  </si>
  <si>
    <t>BVSから上進</t>
  </si>
  <si>
    <t>BSに上進</t>
  </si>
  <si>
    <t>年月日</t>
  </si>
  <si>
    <t>スカウト精神</t>
  </si>
  <si>
    <t>健康と発達</t>
  </si>
  <si>
    <t>スカウト技能</t>
  </si>
  <si>
    <t>社会生活</t>
  </si>
  <si>
    <t>班長会議</t>
  </si>
  <si>
    <t>隊集会･組集会へ積極的な参加</t>
  </si>
  <si>
    <t>(団面接日）</t>
  </si>
  <si>
    <t>行事参加（海外を含む）</t>
  </si>
  <si>
    <t>特記事項</t>
  </si>
  <si>
    <t xml:space="preserve"> 記入者名；</t>
  </si>
  <si>
    <t>(ﾍﾞﾝﾁｬｰ章受章)</t>
  </si>
  <si>
    <t>技能章</t>
  </si>
  <si>
    <t>認証番号</t>
  </si>
  <si>
    <t>(団面接日)</t>
  </si>
  <si>
    <t>(地区面接日)</t>
  </si>
  <si>
    <t>(県連面接日)</t>
  </si>
  <si>
    <t>年　　　　月　　　　日　記入　</t>
  </si>
  <si>
    <r>
      <t>　</t>
    </r>
    <r>
      <rPr>
        <sz val="9"/>
        <rFont val="ＭＳ 明朝"/>
        <family val="1"/>
      </rPr>
      <t>　　　生年月日　</t>
    </r>
    <r>
      <rPr>
        <u val="single"/>
        <sz val="9"/>
        <rFont val="ＭＳ 明朝"/>
        <family val="1"/>
      </rPr>
      <t>　　　　　</t>
    </r>
    <r>
      <rPr>
        <sz val="9"/>
        <rFont val="ＭＳ 明朝"/>
        <family val="1"/>
      </rPr>
      <t>年</t>
    </r>
    <r>
      <rPr>
        <u val="single"/>
        <sz val="9"/>
        <rFont val="ＭＳ 明朝"/>
        <family val="1"/>
      </rPr>
      <t>　　　　　</t>
    </r>
    <r>
      <rPr>
        <sz val="9"/>
        <rFont val="ＭＳ 明朝"/>
        <family val="1"/>
      </rPr>
      <t>月</t>
    </r>
    <r>
      <rPr>
        <u val="single"/>
        <sz val="9"/>
        <rFont val="ＭＳ 明朝"/>
        <family val="1"/>
      </rPr>
      <t>　　　　　</t>
    </r>
    <r>
      <rPr>
        <sz val="9"/>
        <rFont val="ＭＳ 明朝"/>
        <family val="1"/>
      </rPr>
      <t>日　　</t>
    </r>
  </si>
  <si>
    <r>
      <t xml:space="preserve"> 宗教 </t>
    </r>
    <r>
      <rPr>
        <u val="single"/>
        <sz val="9"/>
        <rFont val="ＭＳ 明朝"/>
        <family val="1"/>
      </rPr>
      <t xml:space="preserve">               　                </t>
    </r>
    <r>
      <rPr>
        <sz val="9"/>
        <color indexed="9"/>
        <rFont val="ＭＳ 明朝"/>
        <family val="1"/>
      </rPr>
      <t>/</t>
    </r>
  </si>
  <si>
    <r>
      <t>住　所</t>
    </r>
    <r>
      <rPr>
        <sz val="11"/>
        <rFont val="ＭＳ 明朝"/>
        <family val="1"/>
      </rPr>
      <t>　</t>
    </r>
  </si>
  <si>
    <r>
      <t xml:space="preserve">　加盟員番号 </t>
    </r>
    <r>
      <rPr>
        <u val="single"/>
        <sz val="9"/>
        <rFont val="ＭＳ 明朝"/>
        <family val="1"/>
      </rPr>
      <t xml:space="preserve">                                                   </t>
    </r>
    <r>
      <rPr>
        <u val="single"/>
        <sz val="9"/>
        <color indexed="9"/>
        <rFont val="ＭＳ 明朝"/>
        <family val="1"/>
      </rPr>
      <t xml:space="preserve"> </t>
    </r>
    <r>
      <rPr>
        <sz val="9"/>
        <color indexed="9"/>
        <rFont val="ＭＳ 明朝"/>
        <family val="1"/>
      </rPr>
      <t>.</t>
    </r>
  </si>
  <si>
    <r>
      <t>　血　液　型　</t>
    </r>
    <r>
      <rPr>
        <u val="single"/>
        <sz val="9"/>
        <rFont val="ＭＳ 明朝"/>
        <family val="1"/>
      </rPr>
      <t>　　　　　　　</t>
    </r>
    <r>
      <rPr>
        <sz val="9"/>
        <rFont val="ＭＳ 明朝"/>
        <family val="1"/>
      </rPr>
      <t xml:space="preserve">型　　Ｒｈ  </t>
    </r>
    <r>
      <rPr>
        <u val="single"/>
        <sz val="9"/>
        <rFont val="ＭＳ 明朝"/>
        <family val="1"/>
      </rPr>
      <t xml:space="preserve">                        </t>
    </r>
    <r>
      <rPr>
        <sz val="9"/>
        <color indexed="9"/>
        <rFont val="ＭＳ 明朝"/>
        <family val="1"/>
      </rPr>
      <t xml:space="preserve">. </t>
    </r>
  </si>
  <si>
    <t xml:space="preserve"> ビーバー隊</t>
  </si>
  <si>
    <t xml:space="preserve"> カブ隊</t>
  </si>
  <si>
    <t xml:space="preserve"> ボーイ隊</t>
  </si>
  <si>
    <t xml:space="preserve"> ベンチャー隊</t>
  </si>
  <si>
    <t xml:space="preserve"> ローバー隊</t>
  </si>
  <si>
    <t>１　　　　級</t>
  </si>
  <si>
    <t>２　　　　級</t>
  </si>
  <si>
    <t>初　　　　級</t>
  </si>
  <si>
    <t>スカウト
への奉仕</t>
  </si>
  <si>
    <t>　小枝章</t>
  </si>
  <si>
    <t>ユニフォーム着用</t>
  </si>
  <si>
    <t>無背景、脱帽、</t>
  </si>
  <si>
    <t>３か月以内に撮影</t>
  </si>
  <si>
    <t xml:space="preserve"> 幼稚園･保育所</t>
  </si>
  <si>
    <t xml:space="preserve"> 小学校</t>
  </si>
  <si>
    <r>
      <t>日本ボーイスカウト兵庫連盟</t>
    </r>
    <r>
      <rPr>
        <u val="single"/>
        <sz val="9"/>
        <rFont val="ＭＳ 明朝"/>
        <family val="1"/>
      </rPr>
      <t>　　　　　　</t>
    </r>
    <r>
      <rPr>
        <sz val="9"/>
        <rFont val="ＭＳ 明朝"/>
        <family val="1"/>
      </rPr>
      <t>地区</t>
    </r>
    <r>
      <rPr>
        <u val="single"/>
        <sz val="9"/>
        <rFont val="ＭＳ 明朝"/>
        <family val="1"/>
      </rPr>
      <t>　　　　　　</t>
    </r>
    <r>
      <rPr>
        <sz val="9"/>
        <rFont val="ＭＳ 明朝"/>
        <family val="1"/>
      </rPr>
      <t>第</t>
    </r>
    <r>
      <rPr>
        <u val="single"/>
        <sz val="9"/>
        <rFont val="ＭＳ 明朝"/>
        <family val="1"/>
      </rPr>
      <t>　　　　　</t>
    </r>
    <r>
      <rPr>
        <sz val="9"/>
        <rFont val="ＭＳ 明朝"/>
        <family val="1"/>
      </rPr>
      <t>団　　　　　　　　　　　　　　</t>
    </r>
  </si>
  <si>
    <t>　　　　　　　　　　　　　ふりがな</t>
  </si>
  <si>
    <t>　（ＴＥＬ）</t>
  </si>
  <si>
    <t>ビーバースカウト</t>
  </si>
  <si>
    <t>　面　　　接</t>
  </si>
  <si>
    <t>正面、上半身、</t>
  </si>
  <si>
    <t>　仮　入　隊</t>
  </si>
  <si>
    <t>　　　　年　　　月　　　日</t>
  </si>
  <si>
    <t xml:space="preserve">                  </t>
  </si>
  <si>
    <t>　　　　年　　　月　　　日</t>
  </si>
  <si>
    <t>　 したもの</t>
  </si>
  <si>
    <t>　BS運動・CS活動について</t>
  </si>
  <si>
    <t>　やくそく</t>
  </si>
  <si>
    <t>　　　　年　　　月　　　日</t>
  </si>
  <si>
    <t>　さだめ</t>
  </si>
  <si>
    <t>　サイン・あくしゅ</t>
  </si>
  <si>
    <t>　ひょうご</t>
  </si>
  <si>
    <t>　けいれい</t>
  </si>
  <si>
    <t>　　　　年　　　月　　　日</t>
  </si>
  <si>
    <t xml:space="preserve">                                   </t>
  </si>
  <si>
    <t>富 士 章</t>
  </si>
  <si>
    <t>奉       仕</t>
  </si>
  <si>
    <t xml:space="preserve">  学校名</t>
  </si>
  <si>
    <t>　会社名</t>
  </si>
  <si>
    <t xml:space="preserve">           年　　　月撮影</t>
  </si>
  <si>
    <t>ローバースカウト</t>
  </si>
  <si>
    <t xml:space="preserve">  “ビーバースカウトのやくそく” をした日      　   　</t>
  </si>
  <si>
    <t>ビッグビーバー</t>
  </si>
  <si>
    <t>ビーバー</t>
  </si>
  <si>
    <t>　　　　 年　　  月　～　　　 　 年　　  月（　　　　　   　）</t>
  </si>
  <si>
    <t>小学校</t>
  </si>
  <si>
    <t>面　　接</t>
  </si>
  <si>
    <t>新 入 隊</t>
  </si>
  <si>
    <t>BS運動･CS活動</t>
  </si>
  <si>
    <t xml:space="preserve">健康と発達  </t>
  </si>
  <si>
    <t xml:space="preserve">スカウト技能 </t>
  </si>
  <si>
    <t>ス テップ 章</t>
  </si>
  <si>
    <t>クリアー章</t>
  </si>
  <si>
    <t>上進章</t>
  </si>
  <si>
    <t xml:space="preserve">                                   </t>
  </si>
  <si>
    <t>進　　級</t>
  </si>
  <si>
    <t>やくそく</t>
  </si>
  <si>
    <t>キャンピング</t>
  </si>
  <si>
    <t>ひょうご</t>
  </si>
  <si>
    <t>けいれい</t>
  </si>
  <si>
    <t>うさぎ</t>
  </si>
  <si>
    <t>し　か</t>
  </si>
  <si>
    <t>く　ま</t>
  </si>
  <si>
    <t>ハイキング</t>
  </si>
  <si>
    <t>ﾏｽﾀｰﾊﾞｯｼﾞ</t>
  </si>
  <si>
    <t>カブスカウト</t>
  </si>
  <si>
    <t>ボーイスカウト</t>
  </si>
  <si>
    <t>さ だ め</t>
  </si>
  <si>
    <t>ｻｲﾝ･あくしゅ</t>
  </si>
  <si>
    <t>項目</t>
  </si>
  <si>
    <t xml:space="preserve"> 2　　級</t>
  </si>
  <si>
    <t xml:space="preserve">  “ビーバースカウトのやくそく” をした日      　   　</t>
  </si>
  <si>
    <t>　　年　  　　月　 　  　日　 場所</t>
  </si>
  <si>
    <r>
      <t xml:space="preserve">  “カブスカウトのやくそく” をした日          　   　</t>
    </r>
  </si>
  <si>
    <r>
      <t xml:space="preserve">  “ちかい” をたてた日          　   　</t>
    </r>
  </si>
  <si>
    <t>ビーバースカウト</t>
  </si>
  <si>
    <r>
      <t>　　　</t>
    </r>
    <r>
      <rPr>
        <sz val="10"/>
        <rFont val="ＭＳ 明朝"/>
        <family val="1"/>
      </rPr>
      <t>写　真</t>
    </r>
  </si>
  <si>
    <t>　面　　　接</t>
  </si>
  <si>
    <t>　　　　年　　　月　　　日</t>
  </si>
  <si>
    <t>ビーバー</t>
  </si>
  <si>
    <t>ビッグビーバー</t>
  </si>
  <si>
    <t>　BS運動・CS活動について</t>
  </si>
  <si>
    <t>　　　　年　　　月　　　日</t>
  </si>
  <si>
    <t>ベンチャースカウト</t>
  </si>
  <si>
    <t>　 ＴＥＬ　　　　－　　　　－　　　　　ＦＡＸ　　　　－　　　　－             Ｅmail　　　　　　</t>
  </si>
  <si>
    <t>　　　　 年      月        日</t>
  </si>
  <si>
    <t>　   したもの</t>
  </si>
  <si>
    <t>年</t>
  </si>
  <si>
    <t>月</t>
  </si>
  <si>
    <t>月撮影</t>
  </si>
  <si>
    <t>　　　　　　　　　　</t>
  </si>
  <si>
    <t xml:space="preserve"> 保護者説明会</t>
  </si>
  <si>
    <t>日</t>
  </si>
  <si>
    <t>日本ボーイスカウト兵庫連盟　　　　　　　　　　　　　　　　　　　　</t>
  </si>
  <si>
    <t>地区　　　　　　</t>
  </si>
  <si>
    <t>第　　　　　</t>
  </si>
  <si>
    <t>団</t>
  </si>
  <si>
    <t>記入</t>
  </si>
  <si>
    <t>生年月日：</t>
  </si>
  <si>
    <t>〒</t>
  </si>
  <si>
    <t>―</t>
  </si>
  <si>
    <t>氏　名：</t>
  </si>
  <si>
    <t>住　所：</t>
  </si>
  <si>
    <t>ＴＥＬ：</t>
  </si>
  <si>
    <t>ＦＡＸ：</t>
  </si>
  <si>
    <t>　加盟員番号：</t>
  </si>
  <si>
    <t>型</t>
  </si>
  <si>
    <t>Ｒｈ</t>
  </si>
  <si>
    <r>
      <t xml:space="preserve"> 宗教： </t>
    </r>
  </si>
  <si>
    <t>ふりがな：</t>
  </si>
  <si>
    <t>携帯・Ｅメール</t>
  </si>
  <si>
    <t>隼　　　　章</t>
  </si>
  <si>
    <t xml:space="preserve"> </t>
  </si>
  <si>
    <t xml:space="preserve"> 備考（移動、表彰、海外派遣参加、国際交流の経験等）</t>
  </si>
  <si>
    <t>場所：</t>
  </si>
  <si>
    <t>～</t>
  </si>
  <si>
    <t>写　真</t>
  </si>
  <si>
    <t>日（</t>
  </si>
  <si>
    <t>）</t>
  </si>
  <si>
    <t xml:space="preserve"> カ　ブ　隊</t>
  </si>
  <si>
    <r>
      <t>　血　液　型：</t>
    </r>
    <r>
      <rPr>
        <u val="single"/>
        <sz val="10"/>
        <rFont val="ＭＳ Ｐゴシック"/>
        <family val="3"/>
      </rPr>
      <t xml:space="preserve">                 </t>
    </r>
    <r>
      <rPr>
        <sz val="10"/>
        <color indexed="9"/>
        <rFont val="ＭＳ Ｐゴシック"/>
        <family val="3"/>
      </rPr>
      <t xml:space="preserve">. </t>
    </r>
  </si>
  <si>
    <t>BS隊の隊集会　
野外活動の見学と参加</t>
  </si>
  <si>
    <t>ちかいとおきての理解</t>
  </si>
  <si>
    <t xml:space="preserve"> 初　　級</t>
  </si>
  <si>
    <t xml:space="preserve"> １　　級</t>
  </si>
  <si>
    <t>取得日</t>
  </si>
  <si>
    <t>年　　月　　日</t>
  </si>
  <si>
    <t>菊　　章</t>
  </si>
  <si>
    <t>(伝　 達　 日)</t>
  </si>
  <si>
    <t>チャレンジ章</t>
  </si>
  <si>
    <t>課目</t>
  </si>
  <si>
    <t>小学校</t>
  </si>
  <si>
    <t>中学校</t>
  </si>
  <si>
    <t>M</t>
  </si>
  <si>
    <t>T</t>
  </si>
  <si>
    <t>ガ　イ　ド</t>
  </si>
  <si>
    <t>リサイクル</t>
  </si>
  <si>
    <t>防　　災</t>
  </si>
  <si>
    <t>伝統工芸</t>
  </si>
  <si>
    <t>環境保護</t>
  </si>
  <si>
    <t>近隣奉仕</t>
  </si>
  <si>
    <t>デンコーチ</t>
  </si>
  <si>
    <t>自然愛護</t>
  </si>
  <si>
    <t>G群 社会生活</t>
  </si>
  <si>
    <t>スカウトソング</t>
  </si>
  <si>
    <t>ウォーターアドベンチャー</t>
  </si>
  <si>
    <t>パイオニアリング</t>
  </si>
  <si>
    <t>フィッシング</t>
  </si>
  <si>
    <t>サバイバル</t>
  </si>
  <si>
    <t>キャンプファイア</t>
  </si>
  <si>
    <t>食　　料</t>
  </si>
  <si>
    <t>F群 冒険</t>
  </si>
  <si>
    <t>キャンプマネジメント</t>
  </si>
  <si>
    <t>た　き　火</t>
  </si>
  <si>
    <t>ロープ結び</t>
  </si>
  <si>
    <t>燃　　料</t>
  </si>
  <si>
    <t>キャンプクラフト</t>
  </si>
  <si>
    <t>野外料理</t>
  </si>
  <si>
    <t>日本ボーイスカウト兵庫連盟</t>
  </si>
  <si>
    <t>キャンプ企画</t>
  </si>
  <si>
    <t>E群 キャンピング</t>
  </si>
  <si>
    <t>天体宇宙</t>
  </si>
  <si>
    <t>取得マスターバッジ数</t>
  </si>
  <si>
    <t>気象観測</t>
  </si>
  <si>
    <t>G群</t>
  </si>
  <si>
    <t>野生生物</t>
  </si>
  <si>
    <t>F群</t>
  </si>
  <si>
    <t>森　　林</t>
  </si>
  <si>
    <t>E群</t>
  </si>
  <si>
    <t>通　　信</t>
  </si>
  <si>
    <t>D群</t>
  </si>
  <si>
    <t>計　　測</t>
  </si>
  <si>
    <t>C群</t>
  </si>
  <si>
    <t>観　　察</t>
  </si>
  <si>
    <t>D群 追跡</t>
  </si>
  <si>
    <t>B群</t>
  </si>
  <si>
    <t>オリエンテーリング</t>
  </si>
  <si>
    <t xml:space="preserve">  ←進級要件を満たすと白になります</t>
  </si>
  <si>
    <t>A群</t>
  </si>
  <si>
    <t>取得ターゲットバッジ数</t>
  </si>
  <si>
    <t>自　転　車</t>
  </si>
  <si>
    <t>1級</t>
  </si>
  <si>
    <t>2級</t>
  </si>
  <si>
    <t>写　　真</t>
  </si>
  <si>
    <t>記　　録</t>
  </si>
  <si>
    <t>読　　図</t>
  </si>
  <si>
    <t>ハイキング企画</t>
  </si>
  <si>
    <t>C群 ハイキング</t>
  </si>
  <si>
    <t>マネジメント</t>
  </si>
  <si>
    <t>情報処理</t>
  </si>
  <si>
    <t>外　国　語</t>
  </si>
  <si>
    <t>クラブ活動</t>
  </si>
  <si>
    <t>救　　護</t>
  </si>
  <si>
    <t>運動能力</t>
  </si>
  <si>
    <t>水　　泳</t>
  </si>
  <si>
    <t>安　　全</t>
  </si>
  <si>
    <t>健　　康</t>
  </si>
  <si>
    <t>B群 健康と発達</t>
  </si>
  <si>
    <t>リーダーシップ</t>
  </si>
  <si>
    <t>B　-　P</t>
  </si>
  <si>
    <t>F群 キャンピング</t>
  </si>
  <si>
    <t>地球市民</t>
  </si>
  <si>
    <t>世界友情</t>
  </si>
  <si>
    <t>郷土文化</t>
  </si>
  <si>
    <t>公　　民</t>
  </si>
  <si>
    <t>地域社会</t>
  </si>
  <si>
    <t>家　　庭</t>
  </si>
  <si>
    <t xml:space="preserve">  ←M:マスターバッジ</t>
  </si>
  <si>
    <t xml:space="preserve">  ←T:ターゲットバッジ</t>
  </si>
  <si>
    <t>メンバーシップ</t>
  </si>
  <si>
    <t>A群 スカウト精神</t>
  </si>
  <si>
    <t xml:space="preserve">     の形式になります)</t>
  </si>
  <si>
    <t xml:space="preserve">     で入力(表示は Hyy.mm.dd</t>
  </si>
  <si>
    <t>左の表の緑のセルを入力すれば、提出書類が右に作成されます。
右には入力する必要がありません。
印刷すると、右の表だけが出力されます。</t>
  </si>
  <si>
    <t xml:space="preserve">     Hyy/mm/dd等の形式</t>
  </si>
  <si>
    <t xml:space="preserve">  ←以下、日付を yyyy/mm/dd</t>
  </si>
  <si>
    <t>初級</t>
  </si>
  <si>
    <t>進級日</t>
  </si>
  <si>
    <t xml:space="preserve"> 氏名</t>
  </si>
  <si>
    <t>進歩状況一覧表</t>
  </si>
  <si>
    <t xml:space="preserve">  ←団号と氏名を入力</t>
  </si>
  <si>
    <t>氏名</t>
  </si>
  <si>
    <t>団</t>
  </si>
  <si>
    <t>部活</t>
  </si>
  <si>
    <t>学級委員</t>
  </si>
  <si>
    <t>生徒会</t>
  </si>
  <si>
    <t>その他</t>
  </si>
  <si>
    <t>高等学校</t>
  </si>
  <si>
    <t>取得年月日</t>
  </si>
  <si>
    <t>　　</t>
  </si>
  <si>
    <t>名称</t>
  </si>
  <si>
    <t>分類</t>
  </si>
  <si>
    <t>隼　　　 章</t>
  </si>
  <si>
    <t xml:space="preserve"> 年　　月　　日</t>
  </si>
  <si>
    <t>信仰奨励章</t>
  </si>
  <si>
    <t>基本</t>
  </si>
  <si>
    <t>信仰</t>
  </si>
  <si>
    <t>(隼章受章)</t>
  </si>
  <si>
    <t>炊事章</t>
  </si>
  <si>
    <t>野営章</t>
  </si>
  <si>
    <t>救急章</t>
  </si>
  <si>
    <t>成長と貢献</t>
  </si>
  <si>
    <t>野営管理章</t>
  </si>
</sst>
</file>

<file path=xl/styles.xml><?xml version="1.0" encoding="utf-8"?>
<styleSheet xmlns="http://schemas.openxmlformats.org/spreadsheetml/2006/main">
  <numFmts count="3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yyyy&quot;年&quot;m&quot;月&quot;d&quot;日&quot;;@"/>
    <numFmt numFmtId="201" formatCode="0_);[Red]\(0\)"/>
    <numFmt numFmtId="202" formatCode="mmm\-yyyy"/>
  </numFmts>
  <fonts count="5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sz val="6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9"/>
      <color indexed="9"/>
      <name val="ＭＳ 明朝"/>
      <family val="1"/>
    </font>
    <font>
      <u val="single"/>
      <sz val="9"/>
      <color indexed="9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u val="single"/>
      <sz val="10"/>
      <color indexed="9"/>
      <name val="ＭＳ 明朝"/>
      <family val="1"/>
    </font>
    <font>
      <b/>
      <sz val="9"/>
      <name val="ＭＳ Ｐゴシック"/>
      <family val="3"/>
    </font>
    <font>
      <sz val="9"/>
      <name val="ＭＳ ゴシック"/>
      <family val="3"/>
    </font>
    <font>
      <sz val="14"/>
      <color indexed="8"/>
      <name val="ＭＳ Ｐゴシック"/>
      <family val="3"/>
    </font>
    <font>
      <sz val="11"/>
      <color indexed="8"/>
      <name val="ＭＳ Ｐゴシック"/>
      <family val="3"/>
    </font>
    <font>
      <b/>
      <sz val="12"/>
      <name val="ＭＳ Ｐゴシック"/>
      <family val="3"/>
    </font>
    <font>
      <b/>
      <sz val="18"/>
      <name val="ＭＳ Ｐゴシック"/>
      <family val="3"/>
    </font>
    <font>
      <sz val="7"/>
      <name val="ＭＳ Ｐゴシック"/>
      <family val="3"/>
    </font>
    <font>
      <sz val="8"/>
      <name val="ＭＳ Ｐゴシック"/>
      <family val="3"/>
    </font>
    <font>
      <u val="single"/>
      <sz val="10"/>
      <name val="ＭＳ Ｐゴシック"/>
      <family val="3"/>
    </font>
    <font>
      <sz val="10"/>
      <color indexed="9"/>
      <name val="ＭＳ Ｐゴシック"/>
      <family val="3"/>
    </font>
    <font>
      <b/>
      <sz val="14"/>
      <name val="ＭＳ Ｐゴシック"/>
      <family val="3"/>
    </font>
    <font>
      <sz val="18"/>
      <name val="ＭＳ Ｐゴシック"/>
      <family val="3"/>
    </font>
    <font>
      <sz val="9"/>
      <color indexed="10"/>
      <name val="ＭＳ Ｐゴシック"/>
      <family val="3"/>
    </font>
    <font>
      <sz val="14"/>
      <name val="ＭＳ Ｐゴシック"/>
      <family val="3"/>
    </font>
    <font>
      <sz val="10"/>
      <color indexed="10"/>
      <name val="ＭＳ Ｐゴシック"/>
      <family val="3"/>
    </font>
    <font>
      <sz val="16"/>
      <name val="ＭＳ Ｐゴシック"/>
      <family val="3"/>
    </font>
    <font>
      <sz val="16"/>
      <name val="ＭＳ Ｐ明朝"/>
      <family val="1"/>
    </font>
    <font>
      <sz val="14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8"/>
      <name val="ＭＳ Ｐゴシック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hair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thin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hair"/>
      <right style="thin"/>
      <top style="thin"/>
      <bottom style="hair"/>
    </border>
    <border>
      <left style="hair"/>
      <right style="medium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thin"/>
      <top style="hair"/>
      <bottom style="medium"/>
    </border>
    <border>
      <left style="hair"/>
      <right style="thin"/>
      <top style="hair"/>
      <bottom style="thin"/>
    </border>
    <border>
      <left style="hair"/>
      <right style="hair"/>
      <top style="hair"/>
      <bottom style="thin"/>
    </border>
    <border>
      <left style="thin"/>
      <right style="hair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 style="medium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hair"/>
      <bottom style="hair"/>
    </border>
    <border>
      <left style="hair"/>
      <right style="medium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medium"/>
      <top style="medium"/>
      <bottom style="hair"/>
    </border>
    <border>
      <left style="hair"/>
      <right style="hair"/>
      <top style="medium"/>
      <bottom style="hair"/>
    </border>
    <border>
      <left>
        <color indexed="63"/>
      </left>
      <right style="hair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hair"/>
      <top style="thin"/>
      <bottom style="thin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0" borderId="1" applyNumberFormat="0" applyAlignment="0" applyProtection="0"/>
    <xf numFmtId="0" fontId="36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37" fillId="0" borderId="3" applyNumberFormat="0" applyFill="0" applyAlignment="0" applyProtection="0"/>
    <xf numFmtId="0" fontId="38" fillId="3" borderId="0" applyNumberFormat="0" applyBorder="0" applyAlignment="0" applyProtection="0"/>
    <xf numFmtId="0" fontId="39" fillId="23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3" borderId="9" applyNumberFormat="0" applyAlignment="0" applyProtection="0"/>
    <xf numFmtId="0" fontId="46" fillId="0" borderId="0" applyNumberForma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7" fillId="7" borderId="4" applyNumberFormat="0" applyAlignment="0" applyProtection="0"/>
    <xf numFmtId="0" fontId="0" fillId="0" borderId="0">
      <alignment/>
      <protection/>
    </xf>
    <xf numFmtId="0" fontId="48" fillId="4" borderId="0" applyNumberFormat="0" applyBorder="0" applyAlignment="0" applyProtection="0"/>
  </cellStyleXfs>
  <cellXfs count="715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4" fillId="0" borderId="12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5" fillId="0" borderId="14" xfId="0" applyFont="1" applyBorder="1" applyAlignment="1">
      <alignment vertical="center"/>
    </xf>
    <xf numFmtId="0" fontId="11" fillId="0" borderId="14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vertical="center"/>
    </xf>
    <xf numFmtId="0" fontId="6" fillId="0" borderId="19" xfId="0" applyFont="1" applyBorder="1" applyAlignment="1">
      <alignment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23" xfId="0" applyFont="1" applyBorder="1" applyAlignment="1">
      <alignment vertical="center"/>
    </xf>
    <xf numFmtId="0" fontId="11" fillId="0" borderId="10" xfId="0" applyFont="1" applyBorder="1" applyAlignment="1">
      <alignment horizontal="distributed" vertical="center"/>
    </xf>
    <xf numFmtId="0" fontId="6" fillId="0" borderId="23" xfId="0" applyFont="1" applyBorder="1" applyAlignment="1">
      <alignment vertical="center"/>
    </xf>
    <xf numFmtId="0" fontId="10" fillId="0" borderId="21" xfId="0" applyFont="1" applyBorder="1" applyAlignment="1">
      <alignment horizontal="center" vertical="center"/>
    </xf>
    <xf numFmtId="0" fontId="11" fillId="0" borderId="24" xfId="0" applyFont="1" applyBorder="1" applyAlignment="1">
      <alignment horizontal="left" vertical="center"/>
    </xf>
    <xf numFmtId="0" fontId="11" fillId="0" borderId="21" xfId="0" applyFont="1" applyBorder="1" applyAlignment="1">
      <alignment horizontal="distributed" vertical="center"/>
    </xf>
    <xf numFmtId="0" fontId="11" fillId="0" borderId="24" xfId="0" applyFont="1" applyBorder="1" applyAlignment="1">
      <alignment horizontal="distributed" vertical="center"/>
    </xf>
    <xf numFmtId="0" fontId="5" fillId="0" borderId="15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6" fillId="0" borderId="25" xfId="0" applyFont="1" applyBorder="1" applyAlignment="1">
      <alignment horizontal="center" vertical="center"/>
    </xf>
    <xf numFmtId="0" fontId="5" fillId="0" borderId="25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6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11" fillId="0" borderId="21" xfId="0" applyFont="1" applyBorder="1" applyAlignment="1">
      <alignment horizontal="left" vertical="center"/>
    </xf>
    <xf numFmtId="0" fontId="11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11" fillId="0" borderId="22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89" fontId="5" fillId="0" borderId="0" xfId="57" applyFont="1" applyBorder="1" applyAlignment="1">
      <alignment horizontal="center" vertical="center"/>
    </xf>
    <xf numFmtId="189" fontId="5" fillId="0" borderId="30" xfId="57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3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2" fillId="0" borderId="25" xfId="0" applyFont="1" applyBorder="1" applyAlignment="1">
      <alignment horizontal="center" vertical="center"/>
    </xf>
    <xf numFmtId="0" fontId="0" fillId="0" borderId="25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left" vertical="center"/>
    </xf>
    <xf numFmtId="0" fontId="3" fillId="0" borderId="29" xfId="0" applyFont="1" applyBorder="1" applyAlignment="1">
      <alignment vertical="center"/>
    </xf>
    <xf numFmtId="0" fontId="3" fillId="0" borderId="21" xfId="0" applyFont="1" applyBorder="1" applyAlignment="1">
      <alignment horizontal="center" vertical="center"/>
    </xf>
    <xf numFmtId="0" fontId="3" fillId="0" borderId="21" xfId="0" applyFont="1" applyBorder="1" applyAlignment="1">
      <alignment horizontal="left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0" fontId="3" fillId="0" borderId="14" xfId="0" applyFont="1" applyBorder="1" applyAlignment="1">
      <alignment horizontal="left" vertical="center"/>
    </xf>
    <xf numFmtId="0" fontId="3" fillId="0" borderId="18" xfId="0" applyFont="1" applyBorder="1" applyAlignment="1">
      <alignment vertical="center"/>
    </xf>
    <xf numFmtId="0" fontId="3" fillId="0" borderId="21" xfId="0" applyFont="1" applyBorder="1" applyAlignment="1">
      <alignment horizontal="distributed" vertical="center"/>
    </xf>
    <xf numFmtId="0" fontId="3" fillId="0" borderId="24" xfId="0" applyFont="1" applyBorder="1" applyAlignment="1">
      <alignment horizontal="distributed" vertical="center"/>
    </xf>
    <xf numFmtId="0" fontId="3" fillId="0" borderId="34" xfId="0" applyFont="1" applyBorder="1" applyAlignment="1">
      <alignment vertical="center"/>
    </xf>
    <xf numFmtId="0" fontId="3" fillId="0" borderId="21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vertical="center"/>
    </xf>
    <xf numFmtId="0" fontId="3" fillId="0" borderId="27" xfId="0" applyFont="1" applyBorder="1" applyAlignment="1">
      <alignment horizontal="center" vertical="center"/>
    </xf>
    <xf numFmtId="0" fontId="3" fillId="0" borderId="17" xfId="0" applyFont="1" applyBorder="1" applyAlignment="1">
      <alignment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30" xfId="0" applyFont="1" applyBorder="1" applyAlignment="1">
      <alignment vertical="center"/>
    </xf>
    <xf numFmtId="189" fontId="3" fillId="0" borderId="0" xfId="57" applyFont="1" applyBorder="1" applyAlignment="1">
      <alignment horizontal="center" vertical="center"/>
    </xf>
    <xf numFmtId="189" fontId="3" fillId="0" borderId="30" xfId="57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3" fillId="0" borderId="27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30" xfId="0" applyFont="1" applyBorder="1" applyAlignment="1">
      <alignment horizontal="right" vertical="center"/>
    </xf>
    <xf numFmtId="0" fontId="3" fillId="0" borderId="37" xfId="0" applyFont="1" applyBorder="1" applyAlignment="1">
      <alignment vertical="center"/>
    </xf>
    <xf numFmtId="0" fontId="3" fillId="0" borderId="16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4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38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39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0" fontId="3" fillId="0" borderId="4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distributed" vertical="center"/>
    </xf>
    <xf numFmtId="0" fontId="3" fillId="0" borderId="0" xfId="0" applyFont="1" applyAlignment="1">
      <alignment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42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44" xfId="0" applyFont="1" applyBorder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42" xfId="0" applyFont="1" applyBorder="1" applyAlignment="1">
      <alignment vertical="center"/>
    </xf>
    <xf numFmtId="0" fontId="2" fillId="0" borderId="29" xfId="0" applyFont="1" applyBorder="1" applyAlignment="1">
      <alignment vertical="center"/>
    </xf>
    <xf numFmtId="0" fontId="2" fillId="0" borderId="21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181" fontId="2" fillId="0" borderId="21" xfId="0" applyNumberFormat="1" applyFont="1" applyBorder="1" applyAlignment="1">
      <alignment vertical="center"/>
    </xf>
    <xf numFmtId="0" fontId="13" fillId="0" borderId="29" xfId="0" applyFont="1" applyBorder="1" applyAlignment="1">
      <alignment vertical="center"/>
    </xf>
    <xf numFmtId="0" fontId="13" fillId="0" borderId="21" xfId="0" applyFont="1" applyBorder="1" applyAlignment="1">
      <alignment vertical="center"/>
    </xf>
    <xf numFmtId="0" fontId="13" fillId="0" borderId="24" xfId="0" applyFont="1" applyBorder="1" applyAlignment="1">
      <alignment vertical="center"/>
    </xf>
    <xf numFmtId="181" fontId="2" fillId="0" borderId="23" xfId="0" applyNumberFormat="1" applyFont="1" applyBorder="1" applyAlignment="1">
      <alignment vertical="center"/>
    </xf>
    <xf numFmtId="181" fontId="2" fillId="0" borderId="24" xfId="0" applyNumberFormat="1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2" fillId="0" borderId="46" xfId="0" applyFont="1" applyBorder="1" applyAlignment="1">
      <alignment horizontal="center" vertical="center"/>
    </xf>
    <xf numFmtId="181" fontId="2" fillId="0" borderId="15" xfId="0" applyNumberFormat="1" applyFont="1" applyBorder="1" applyAlignment="1">
      <alignment vertical="center"/>
    </xf>
    <xf numFmtId="181" fontId="2" fillId="0" borderId="16" xfId="0" applyNumberFormat="1" applyFont="1" applyBorder="1" applyAlignment="1">
      <alignment vertical="center"/>
    </xf>
    <xf numFmtId="0" fontId="2" fillId="0" borderId="47" xfId="0" applyFont="1" applyBorder="1" applyAlignment="1">
      <alignment vertical="center"/>
    </xf>
    <xf numFmtId="0" fontId="2" fillId="0" borderId="48" xfId="0" applyFont="1" applyBorder="1" applyAlignment="1">
      <alignment vertical="center"/>
    </xf>
    <xf numFmtId="0" fontId="2" fillId="0" borderId="21" xfId="0" applyNumberFormat="1" applyFont="1" applyBorder="1" applyAlignment="1">
      <alignment vertical="center"/>
    </xf>
    <xf numFmtId="0" fontId="2" fillId="0" borderId="24" xfId="0" applyNumberFormat="1" applyFont="1" applyBorder="1" applyAlignment="1">
      <alignment vertical="center"/>
    </xf>
    <xf numFmtId="0" fontId="2" fillId="0" borderId="49" xfId="0" applyFont="1" applyBorder="1" applyAlignment="1">
      <alignment vertical="center"/>
    </xf>
    <xf numFmtId="181" fontId="2" fillId="0" borderId="21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50" xfId="0" applyFont="1" applyBorder="1" applyAlignment="1">
      <alignment vertical="center"/>
    </xf>
    <xf numFmtId="181" fontId="2" fillId="0" borderId="27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horizontal="center" vertical="center"/>
    </xf>
    <xf numFmtId="181" fontId="2" fillId="0" borderId="26" xfId="0" applyNumberFormat="1" applyFont="1" applyBorder="1" applyAlignment="1">
      <alignment horizontal="center" vertical="center"/>
    </xf>
    <xf numFmtId="181" fontId="2" fillId="0" borderId="43" xfId="0" applyNumberFormat="1" applyFont="1" applyBorder="1" applyAlignment="1">
      <alignment vertical="center"/>
    </xf>
    <xf numFmtId="181" fontId="2" fillId="0" borderId="47" xfId="0" applyNumberFormat="1" applyFont="1" applyBorder="1" applyAlignment="1">
      <alignment horizontal="center" vertical="center"/>
    </xf>
    <xf numFmtId="181" fontId="2" fillId="0" borderId="18" xfId="0" applyNumberFormat="1" applyFont="1" applyBorder="1" applyAlignment="1">
      <alignment vertical="center"/>
    </xf>
    <xf numFmtId="0" fontId="2" fillId="0" borderId="14" xfId="0" applyFont="1" applyBorder="1" applyAlignment="1">
      <alignment vertical="center" wrapText="1"/>
    </xf>
    <xf numFmtId="0" fontId="2" fillId="0" borderId="23" xfId="0" applyFont="1" applyBorder="1" applyAlignment="1">
      <alignment vertical="center"/>
    </xf>
    <xf numFmtId="0" fontId="2" fillId="0" borderId="49" xfId="0" applyFont="1" applyBorder="1" applyAlignment="1">
      <alignment horizontal="center" vertical="center"/>
    </xf>
    <xf numFmtId="181" fontId="2" fillId="0" borderId="43" xfId="0" applyNumberFormat="1" applyFont="1" applyBorder="1" applyAlignment="1">
      <alignment horizontal="center" vertical="center"/>
    </xf>
    <xf numFmtId="181" fontId="2" fillId="0" borderId="0" xfId="0" applyNumberFormat="1" applyFont="1" applyBorder="1" applyAlignment="1">
      <alignment horizontal="center" vertical="center"/>
    </xf>
    <xf numFmtId="0" fontId="2" fillId="0" borderId="26" xfId="0" applyFont="1" applyBorder="1" applyAlignment="1">
      <alignment vertical="center" wrapText="1"/>
    </xf>
    <xf numFmtId="181" fontId="2" fillId="0" borderId="43" xfId="0" applyNumberFormat="1" applyFont="1" applyBorder="1" applyAlignment="1">
      <alignment vertical="center"/>
    </xf>
    <xf numFmtId="181" fontId="2" fillId="0" borderId="0" xfId="0" applyNumberFormat="1" applyFont="1" applyBorder="1" applyAlignment="1">
      <alignment vertical="center"/>
    </xf>
    <xf numFmtId="0" fontId="2" fillId="0" borderId="50" xfId="0" applyFont="1" applyBorder="1" applyAlignment="1">
      <alignment horizontal="center" vertical="center"/>
    </xf>
    <xf numFmtId="181" fontId="2" fillId="0" borderId="18" xfId="0" applyNumberFormat="1" applyFont="1" applyBorder="1" applyAlignment="1">
      <alignment horizontal="center" vertical="center"/>
    </xf>
    <xf numFmtId="181" fontId="2" fillId="0" borderId="27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18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5" xfId="0" applyFont="1" applyBorder="1" applyAlignment="1">
      <alignment vertical="center"/>
    </xf>
    <xf numFmtId="0" fontId="2" fillId="0" borderId="34" xfId="0" applyFont="1" applyBorder="1" applyAlignment="1">
      <alignment vertical="center"/>
    </xf>
    <xf numFmtId="181" fontId="2" fillId="0" borderId="29" xfId="0" applyNumberFormat="1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left" vertical="center"/>
    </xf>
    <xf numFmtId="0" fontId="0" fillId="0" borderId="0" xfId="60">
      <alignment/>
      <protection/>
    </xf>
    <xf numFmtId="0" fontId="0" fillId="0" borderId="0" xfId="60" applyProtection="1">
      <alignment/>
      <protection hidden="1"/>
    </xf>
    <xf numFmtId="0" fontId="0" fillId="0" borderId="0" xfId="60" applyFont="1" applyAlignment="1" applyProtection="1">
      <alignment horizontal="center" vertical="center"/>
      <protection hidden="1"/>
    </xf>
    <xf numFmtId="0" fontId="3" fillId="0" borderId="0" xfId="60" applyFont="1" applyAlignment="1" applyProtection="1">
      <alignment horizontal="center" vertical="center"/>
      <protection hidden="1"/>
    </xf>
    <xf numFmtId="0" fontId="0" fillId="0" borderId="0" xfId="60" applyFont="1" applyAlignment="1">
      <alignment horizontal="center" vertical="center"/>
      <protection/>
    </xf>
    <xf numFmtId="0" fontId="0" fillId="0" borderId="0" xfId="60" applyAlignment="1">
      <alignment horizontal="center" vertical="center"/>
      <protection/>
    </xf>
    <xf numFmtId="0" fontId="3" fillId="0" borderId="0" xfId="60" applyFont="1" applyAlignment="1">
      <alignment horizontal="center" vertical="center"/>
      <protection/>
    </xf>
    <xf numFmtId="0" fontId="2" fillId="0" borderId="0" xfId="60" applyFont="1" applyBorder="1" applyAlignment="1">
      <alignment horizontal="center" vertical="center"/>
      <protection/>
    </xf>
    <xf numFmtId="57" fontId="3" fillId="4" borderId="51" xfId="60" applyNumberFormat="1" applyFont="1" applyFill="1" applyBorder="1" applyAlignment="1" applyProtection="1">
      <alignment horizontal="center" vertical="center"/>
      <protection locked="0"/>
    </xf>
    <xf numFmtId="0" fontId="3" fillId="24" borderId="35" xfId="60" applyFont="1" applyFill="1" applyBorder="1" applyAlignment="1">
      <alignment horizontal="center" vertical="center"/>
      <protection/>
    </xf>
    <xf numFmtId="31" fontId="2" fillId="24" borderId="0" xfId="60" applyNumberFormat="1" applyFont="1" applyFill="1" applyBorder="1" applyAlignment="1">
      <alignment horizontal="center" vertical="center" shrinkToFit="1"/>
      <protection/>
    </xf>
    <xf numFmtId="57" fontId="3" fillId="4" borderId="52" xfId="60" applyNumberFormat="1" applyFont="1" applyFill="1" applyBorder="1" applyAlignment="1" applyProtection="1">
      <alignment horizontal="center" vertical="center" shrinkToFit="1"/>
      <protection locked="0"/>
    </xf>
    <xf numFmtId="0" fontId="3" fillId="24" borderId="53" xfId="60" applyFont="1" applyFill="1" applyBorder="1" applyAlignment="1">
      <alignment horizontal="center" vertical="center"/>
      <protection/>
    </xf>
    <xf numFmtId="57" fontId="3" fillId="4" borderId="54" xfId="60" applyNumberFormat="1" applyFont="1" applyFill="1" applyBorder="1" applyAlignment="1" applyProtection="1">
      <alignment horizontal="center" vertical="center" shrinkToFit="1"/>
      <protection locked="0"/>
    </xf>
    <xf numFmtId="0" fontId="3" fillId="24" borderId="55" xfId="60" applyFont="1" applyFill="1" applyBorder="1" applyAlignment="1">
      <alignment horizontal="center" vertical="center"/>
      <protection/>
    </xf>
    <xf numFmtId="57" fontId="3" fillId="4" borderId="56" xfId="60" applyNumberFormat="1" applyFont="1" applyFill="1" applyBorder="1" applyAlignment="1" applyProtection="1">
      <alignment horizontal="center" vertical="center" shrinkToFit="1"/>
      <protection locked="0"/>
    </xf>
    <xf numFmtId="0" fontId="3" fillId="24" borderId="57" xfId="60" applyFont="1" applyFill="1" applyBorder="1" applyAlignment="1">
      <alignment horizontal="center" vertical="center"/>
      <protection/>
    </xf>
    <xf numFmtId="57" fontId="3" fillId="4" borderId="51" xfId="60" applyNumberFormat="1" applyFont="1" applyFill="1" applyBorder="1" applyAlignment="1" applyProtection="1">
      <alignment horizontal="center" vertical="center" shrinkToFit="1"/>
      <protection locked="0"/>
    </xf>
    <xf numFmtId="31" fontId="2" fillId="0" borderId="0" xfId="60" applyNumberFormat="1" applyFont="1" applyBorder="1" applyAlignment="1">
      <alignment horizontal="center" vertical="top" textRotation="255"/>
      <protection/>
    </xf>
    <xf numFmtId="31" fontId="2" fillId="24" borderId="14" xfId="60" applyNumberFormat="1" applyFont="1" applyFill="1" applyBorder="1" applyAlignment="1">
      <alignment horizontal="center" vertical="center" shrinkToFit="1"/>
      <protection/>
    </xf>
    <xf numFmtId="0" fontId="0" fillId="0" borderId="0" xfId="60" applyFill="1" applyBorder="1" applyProtection="1">
      <alignment/>
      <protection hidden="1"/>
    </xf>
    <xf numFmtId="0" fontId="0" fillId="0" borderId="0" xfId="60" applyBorder="1" applyProtection="1">
      <alignment/>
      <protection hidden="1"/>
    </xf>
    <xf numFmtId="0" fontId="3" fillId="24" borderId="0" xfId="60" applyFont="1" applyFill="1" applyBorder="1" applyAlignment="1" applyProtection="1">
      <alignment horizontal="center" vertical="center"/>
      <protection hidden="1"/>
    </xf>
    <xf numFmtId="0" fontId="0" fillId="0" borderId="58" xfId="60" applyBorder="1" applyProtection="1">
      <alignment/>
      <protection hidden="1"/>
    </xf>
    <xf numFmtId="0" fontId="0" fillId="0" borderId="59" xfId="60" applyBorder="1" applyProtection="1">
      <alignment/>
      <protection hidden="1"/>
    </xf>
    <xf numFmtId="0" fontId="0" fillId="0" borderId="60" xfId="60" applyBorder="1" applyProtection="1">
      <alignment/>
      <protection hidden="1"/>
    </xf>
    <xf numFmtId="0" fontId="3" fillId="24" borderId="61" xfId="60" applyFont="1" applyFill="1" applyBorder="1" applyAlignment="1" applyProtection="1">
      <alignment horizontal="center" vertical="center"/>
      <protection hidden="1"/>
    </xf>
    <xf numFmtId="0" fontId="0" fillId="0" borderId="0" xfId="60" applyBorder="1">
      <alignment/>
      <protection/>
    </xf>
    <xf numFmtId="57" fontId="3" fillId="21" borderId="62" xfId="60" applyNumberFormat="1" applyFont="1" applyFill="1" applyBorder="1" applyAlignment="1">
      <alignment horizontal="center" vertical="center" shrinkToFit="1"/>
      <protection/>
    </xf>
    <xf numFmtId="57" fontId="3" fillId="21" borderId="63" xfId="60" applyNumberFormat="1" applyFont="1" applyFill="1" applyBorder="1" applyAlignment="1">
      <alignment horizontal="center" vertical="center" shrinkToFit="1"/>
      <protection/>
    </xf>
    <xf numFmtId="57" fontId="3" fillId="21" borderId="64" xfId="60" applyNumberFormat="1" applyFont="1" applyFill="1" applyBorder="1" applyAlignment="1">
      <alignment horizontal="center" vertical="center" shrinkToFit="1"/>
      <protection/>
    </xf>
    <xf numFmtId="0" fontId="3" fillId="21" borderId="65" xfId="60" applyFont="1" applyFill="1" applyBorder="1" applyAlignment="1">
      <alignment horizontal="center" vertical="center"/>
      <protection/>
    </xf>
    <xf numFmtId="0" fontId="3" fillId="24" borderId="65" xfId="60" applyFont="1" applyFill="1" applyBorder="1" applyAlignment="1">
      <alignment horizontal="center" vertical="center"/>
      <protection/>
    </xf>
    <xf numFmtId="31" fontId="2" fillId="24" borderId="30" xfId="60" applyNumberFormat="1" applyFont="1" applyFill="1" applyBorder="1" applyAlignment="1">
      <alignment horizontal="center" vertical="center" shrinkToFit="1"/>
      <protection/>
    </xf>
    <xf numFmtId="31" fontId="25" fillId="0" borderId="0" xfId="60" applyNumberFormat="1" applyFont="1" applyBorder="1" applyAlignment="1">
      <alignment horizontal="center" vertical="top" textRotation="255"/>
      <protection/>
    </xf>
    <xf numFmtId="0" fontId="0" fillId="0" borderId="66" xfId="60" applyBorder="1" applyProtection="1">
      <alignment/>
      <protection hidden="1"/>
    </xf>
    <xf numFmtId="0" fontId="0" fillId="0" borderId="67" xfId="60" applyBorder="1" applyProtection="1">
      <alignment/>
      <protection hidden="1"/>
    </xf>
    <xf numFmtId="0" fontId="0" fillId="0" borderId="42" xfId="60" applyBorder="1" applyProtection="1">
      <alignment/>
      <protection hidden="1"/>
    </xf>
    <xf numFmtId="0" fontId="3" fillId="24" borderId="52" xfId="60" applyFont="1" applyFill="1" applyBorder="1" applyAlignment="1" applyProtection="1">
      <alignment horizontal="center" vertical="center"/>
      <protection hidden="1"/>
    </xf>
    <xf numFmtId="57" fontId="3" fillId="24" borderId="68" xfId="60" applyNumberFormat="1" applyFont="1" applyFill="1" applyBorder="1" applyAlignment="1">
      <alignment horizontal="center" vertical="center" shrinkToFit="1"/>
      <protection/>
    </xf>
    <xf numFmtId="57" fontId="3" fillId="24" borderId="25" xfId="60" applyNumberFormat="1" applyFont="1" applyFill="1" applyBorder="1" applyAlignment="1">
      <alignment horizontal="center" vertical="center" shrinkToFit="1"/>
      <protection/>
    </xf>
    <xf numFmtId="57" fontId="3" fillId="24" borderId="41" xfId="60" applyNumberFormat="1" applyFont="1" applyFill="1" applyBorder="1" applyAlignment="1">
      <alignment horizontal="center" vertical="center" shrinkToFit="1"/>
      <protection/>
    </xf>
    <xf numFmtId="0" fontId="3" fillId="24" borderId="29" xfId="60" applyFont="1" applyFill="1" applyBorder="1" applyAlignment="1">
      <alignment horizontal="center" vertical="center"/>
      <protection/>
    </xf>
    <xf numFmtId="0" fontId="0" fillId="0" borderId="69" xfId="60" applyBorder="1" applyProtection="1">
      <alignment/>
      <protection hidden="1"/>
    </xf>
    <xf numFmtId="0" fontId="0" fillId="0" borderId="63" xfId="60" applyBorder="1" applyProtection="1">
      <alignment/>
      <protection hidden="1"/>
    </xf>
    <xf numFmtId="0" fontId="0" fillId="0" borderId="70" xfId="60" applyBorder="1" applyProtection="1">
      <alignment/>
      <protection hidden="1"/>
    </xf>
    <xf numFmtId="0" fontId="3" fillId="24" borderId="51" xfId="60" applyFont="1" applyFill="1" applyBorder="1" applyAlignment="1" applyProtection="1">
      <alignment horizontal="center" vertical="center"/>
      <protection hidden="1"/>
    </xf>
    <xf numFmtId="57" fontId="3" fillId="21" borderId="68" xfId="60" applyNumberFormat="1" applyFont="1" applyFill="1" applyBorder="1" applyAlignment="1">
      <alignment horizontal="center" vertical="center" shrinkToFit="1"/>
      <protection/>
    </xf>
    <xf numFmtId="57" fontId="3" fillId="21" borderId="25" xfId="60" applyNumberFormat="1" applyFont="1" applyFill="1" applyBorder="1" applyAlignment="1">
      <alignment horizontal="center" vertical="center" shrinkToFit="1"/>
      <protection/>
    </xf>
    <xf numFmtId="57" fontId="3" fillId="21" borderId="41" xfId="60" applyNumberFormat="1" applyFont="1" applyFill="1" applyBorder="1" applyAlignment="1">
      <alignment horizontal="center" vertical="center" shrinkToFit="1"/>
      <protection/>
    </xf>
    <xf numFmtId="0" fontId="3" fillId="21" borderId="29" xfId="60" applyFont="1" applyFill="1" applyBorder="1" applyAlignment="1">
      <alignment horizontal="center" vertical="center"/>
      <protection/>
    </xf>
    <xf numFmtId="0" fontId="0" fillId="0" borderId="71" xfId="60" applyBorder="1" applyProtection="1">
      <alignment/>
      <protection hidden="1"/>
    </xf>
    <xf numFmtId="0" fontId="0" fillId="0" borderId="72" xfId="60" applyBorder="1" applyProtection="1">
      <alignment/>
      <protection hidden="1"/>
    </xf>
    <xf numFmtId="0" fontId="0" fillId="0" borderId="73" xfId="60" applyBorder="1" applyProtection="1">
      <alignment/>
      <protection hidden="1"/>
    </xf>
    <xf numFmtId="0" fontId="3" fillId="24" borderId="74" xfId="60" applyFont="1" applyFill="1" applyBorder="1" applyAlignment="1" applyProtection="1">
      <alignment horizontal="center" vertical="center"/>
      <protection hidden="1"/>
    </xf>
    <xf numFmtId="57" fontId="3" fillId="24" borderId="57" xfId="60" applyNumberFormat="1" applyFont="1" applyFill="1" applyBorder="1" applyAlignment="1">
      <alignment horizontal="center" vertical="center" shrinkToFit="1"/>
      <protection/>
    </xf>
    <xf numFmtId="57" fontId="3" fillId="24" borderId="67" xfId="60" applyNumberFormat="1" applyFont="1" applyFill="1" applyBorder="1" applyAlignment="1">
      <alignment horizontal="center" vertical="center" shrinkToFit="1"/>
      <protection/>
    </xf>
    <xf numFmtId="57" fontId="3" fillId="24" borderId="75" xfId="60" applyNumberFormat="1" applyFont="1" applyFill="1" applyBorder="1" applyAlignment="1">
      <alignment horizontal="center" vertical="center" shrinkToFit="1"/>
      <protection/>
    </xf>
    <xf numFmtId="0" fontId="3" fillId="24" borderId="44" xfId="60" applyFont="1" applyFill="1" applyBorder="1" applyAlignment="1">
      <alignment horizontal="center" vertical="center"/>
      <protection/>
    </xf>
    <xf numFmtId="31" fontId="27" fillId="24" borderId="14" xfId="60" applyNumberFormat="1" applyFont="1" applyFill="1" applyBorder="1" applyAlignment="1">
      <alignment horizontal="left" vertical="center" shrinkToFit="1"/>
      <protection/>
    </xf>
    <xf numFmtId="0" fontId="3" fillId="0" borderId="0" xfId="60" applyFont="1" applyFill="1" applyBorder="1" applyAlignment="1" applyProtection="1">
      <alignment horizontal="left" vertical="center"/>
      <protection hidden="1"/>
    </xf>
    <xf numFmtId="0" fontId="0" fillId="0" borderId="30" xfId="60" applyBorder="1">
      <alignment/>
      <protection/>
    </xf>
    <xf numFmtId="0" fontId="3" fillId="24" borderId="18" xfId="60" applyFont="1" applyFill="1" applyBorder="1" applyAlignment="1">
      <alignment horizontal="center" vertical="center"/>
      <protection/>
    </xf>
    <xf numFmtId="31" fontId="2" fillId="0" borderId="30" xfId="60" applyNumberFormat="1" applyFont="1" applyBorder="1" applyAlignment="1">
      <alignment horizontal="center" vertical="center"/>
      <protection/>
    </xf>
    <xf numFmtId="0" fontId="1" fillId="0" borderId="0" xfId="60" applyFont="1" applyBorder="1" applyAlignment="1" applyProtection="1">
      <alignment horizontal="center" vertical="center"/>
      <protection hidden="1"/>
    </xf>
    <xf numFmtId="31" fontId="2" fillId="0" borderId="0" xfId="60" applyNumberFormat="1" applyFont="1" applyBorder="1" applyAlignment="1">
      <alignment horizontal="center" vertical="center"/>
      <protection/>
    </xf>
    <xf numFmtId="57" fontId="3" fillId="4" borderId="76" xfId="60" applyNumberFormat="1" applyFont="1" applyFill="1" applyBorder="1" applyAlignment="1" applyProtection="1">
      <alignment horizontal="center" vertical="center"/>
      <protection locked="0"/>
    </xf>
    <xf numFmtId="0" fontId="3" fillId="0" borderId="0" xfId="60" applyFont="1" applyBorder="1" applyAlignment="1" applyProtection="1">
      <alignment horizontal="center" vertical="center"/>
      <protection hidden="1"/>
    </xf>
    <xf numFmtId="0" fontId="3" fillId="0" borderId="0" xfId="60" applyFont="1" applyBorder="1" applyAlignment="1">
      <alignment horizontal="center" vertical="center"/>
      <protection/>
    </xf>
    <xf numFmtId="0" fontId="20" fillId="0" borderId="0" xfId="60" applyFont="1" applyBorder="1" applyAlignment="1">
      <alignment horizontal="center" vertical="center" shrinkToFit="1"/>
      <protection/>
    </xf>
    <xf numFmtId="0" fontId="7" fillId="0" borderId="0" xfId="60" applyFont="1" applyAlignment="1">
      <alignment horizontal="left" vertical="center"/>
      <protection/>
    </xf>
    <xf numFmtId="0" fontId="1" fillId="0" borderId="0" xfId="60" applyFont="1" applyBorder="1" applyAlignment="1">
      <alignment horizontal="center" vertical="center"/>
      <protection/>
    </xf>
    <xf numFmtId="57" fontId="3" fillId="4" borderId="52" xfId="60" applyNumberFormat="1" applyFont="1" applyFill="1" applyBorder="1" applyAlignment="1" applyProtection="1">
      <alignment horizontal="center" vertical="center"/>
      <protection locked="0"/>
    </xf>
    <xf numFmtId="0" fontId="28" fillId="0" borderId="0" xfId="60" applyFont="1" applyBorder="1" applyAlignment="1" applyProtection="1">
      <alignment horizontal="left" vertical="center"/>
      <protection hidden="1"/>
    </xf>
    <xf numFmtId="0" fontId="29" fillId="0" borderId="0" xfId="60" applyFont="1" applyBorder="1" applyAlignment="1" applyProtection="1">
      <alignment horizontal="center"/>
      <protection hidden="1"/>
    </xf>
    <xf numFmtId="0" fontId="30" fillId="0" borderId="10" xfId="60" applyFont="1" applyBorder="1" applyAlignment="1">
      <alignment horizontal="center"/>
      <protection/>
    </xf>
    <xf numFmtId="0" fontId="26" fillId="0" borderId="0" xfId="60" applyFont="1" applyBorder="1" applyAlignment="1">
      <alignment horizontal="right"/>
      <protection/>
    </xf>
    <xf numFmtId="0" fontId="28" fillId="0" borderId="0" xfId="60" applyFont="1" applyBorder="1" applyAlignment="1">
      <alignment horizontal="left" vertical="center"/>
      <protection/>
    </xf>
    <xf numFmtId="0" fontId="0" fillId="0" borderId="0" xfId="60" applyBorder="1" applyAlignment="1">
      <alignment horizontal="right"/>
      <protection/>
    </xf>
    <xf numFmtId="0" fontId="31" fillId="0" borderId="0" xfId="60" applyFont="1" applyBorder="1" applyAlignment="1">
      <alignment horizontal="center" vertical="center" shrinkToFit="1"/>
      <protection/>
    </xf>
    <xf numFmtId="0" fontId="31" fillId="4" borderId="77" xfId="60" applyFont="1" applyFill="1" applyBorder="1" applyAlignment="1" applyProtection="1">
      <alignment horizontal="center" vertical="center" shrinkToFit="1"/>
      <protection locked="0"/>
    </xf>
    <xf numFmtId="0" fontId="2" fillId="0" borderId="77" xfId="60" applyFont="1" applyBorder="1" applyAlignment="1">
      <alignment horizontal="center" vertical="center"/>
      <protection/>
    </xf>
    <xf numFmtId="0" fontId="31" fillId="4" borderId="77" xfId="60" applyFont="1" applyFill="1" applyBorder="1" applyAlignment="1" applyProtection="1">
      <alignment horizontal="center" vertical="center"/>
      <protection locked="0"/>
    </xf>
    <xf numFmtId="0" fontId="3" fillId="0" borderId="77" xfId="60" applyFont="1" applyBorder="1" applyAlignment="1">
      <alignment horizontal="center" vertical="center"/>
      <protection/>
    </xf>
    <xf numFmtId="0" fontId="2" fillId="0" borderId="0" xfId="0" applyFont="1" applyAlignment="1">
      <alignment vertical="center"/>
    </xf>
    <xf numFmtId="0" fontId="2" fillId="0" borderId="31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78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1" xfId="0" applyFont="1" applyBorder="1" applyAlignment="1">
      <alignment vertical="center"/>
    </xf>
    <xf numFmtId="0" fontId="2" fillId="0" borderId="41" xfId="0" applyFont="1" applyBorder="1" applyAlignment="1">
      <alignment horizontal="left" vertical="center"/>
    </xf>
    <xf numFmtId="0" fontId="2" fillId="0" borderId="29" xfId="0" applyFont="1" applyBorder="1" applyAlignment="1">
      <alignment horizontal="left" vertical="center"/>
    </xf>
    <xf numFmtId="0" fontId="2" fillId="0" borderId="22" xfId="0" applyFont="1" applyBorder="1" applyAlignment="1">
      <alignment vertical="center"/>
    </xf>
    <xf numFmtId="0" fontId="2" fillId="0" borderId="33" xfId="0" applyFont="1" applyBorder="1" applyAlignment="1">
      <alignment horizontal="center" vertical="center"/>
    </xf>
    <xf numFmtId="181" fontId="2" fillId="0" borderId="46" xfId="0" applyNumberFormat="1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41" fontId="2" fillId="0" borderId="0" xfId="0" applyNumberFormat="1" applyFont="1" applyBorder="1" applyAlignment="1">
      <alignment vertical="center"/>
    </xf>
    <xf numFmtId="0" fontId="2" fillId="0" borderId="47" xfId="0" applyFont="1" applyBorder="1" applyAlignment="1">
      <alignment horizontal="center" vertical="center"/>
    </xf>
    <xf numFmtId="41" fontId="2" fillId="0" borderId="21" xfId="0" applyNumberFormat="1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0" borderId="0" xfId="0" applyFont="1" applyAlignment="1">
      <alignment horizontal="distributed" vertical="center"/>
    </xf>
    <xf numFmtId="41" fontId="2" fillId="0" borderId="24" xfId="0" applyNumberFormat="1" applyFont="1" applyBorder="1" applyAlignment="1">
      <alignment horizontal="left" vertical="center" shrinkToFit="1"/>
    </xf>
    <xf numFmtId="0" fontId="17" fillId="0" borderId="14" xfId="0" applyFont="1" applyBorder="1" applyAlignment="1">
      <alignment vertical="center"/>
    </xf>
    <xf numFmtId="181" fontId="2" fillId="0" borderId="23" xfId="0" applyNumberFormat="1" applyFont="1" applyBorder="1" applyAlignment="1">
      <alignment horizontal="left" vertical="center"/>
    </xf>
    <xf numFmtId="0" fontId="2" fillId="0" borderId="23" xfId="0" applyNumberFormat="1" applyFont="1" applyBorder="1" applyAlignment="1">
      <alignment horizontal="left" vertical="center"/>
    </xf>
    <xf numFmtId="181" fontId="2" fillId="0" borderId="15" xfId="0" applyNumberFormat="1" applyFont="1" applyBorder="1" applyAlignment="1">
      <alignment vertical="top"/>
    </xf>
    <xf numFmtId="181" fontId="2" fillId="0" borderId="16" xfId="0" applyNumberFormat="1" applyFont="1" applyBorder="1" applyAlignment="1">
      <alignment vertical="top"/>
    </xf>
    <xf numFmtId="181" fontId="2" fillId="0" borderId="17" xfId="0" applyNumberFormat="1" applyFont="1" applyBorder="1" applyAlignment="1">
      <alignment vertical="top"/>
    </xf>
    <xf numFmtId="181" fontId="2" fillId="0" borderId="43" xfId="0" applyNumberFormat="1" applyFont="1" applyBorder="1" applyAlignment="1">
      <alignment vertical="top"/>
    </xf>
    <xf numFmtId="181" fontId="2" fillId="0" borderId="0" xfId="0" applyNumberFormat="1" applyFont="1" applyBorder="1" applyAlignment="1">
      <alignment vertical="top"/>
    </xf>
    <xf numFmtId="181" fontId="2" fillId="0" borderId="19" xfId="0" applyNumberFormat="1" applyFont="1" applyBorder="1" applyAlignment="1">
      <alignment vertical="top"/>
    </xf>
    <xf numFmtId="0" fontId="2" fillId="0" borderId="1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13" fillId="0" borderId="23" xfId="0" applyFont="1" applyBorder="1" applyAlignment="1">
      <alignment vertical="center"/>
    </xf>
    <xf numFmtId="0" fontId="13" fillId="0" borderId="22" xfId="0" applyFont="1" applyBorder="1" applyAlignment="1">
      <alignment vertical="center"/>
    </xf>
    <xf numFmtId="0" fontId="2" fillId="0" borderId="48" xfId="0" applyFont="1" applyBorder="1" applyAlignment="1">
      <alignment horizontal="center" vertical="center"/>
    </xf>
    <xf numFmtId="0" fontId="2" fillId="0" borderId="24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top"/>
    </xf>
    <xf numFmtId="0" fontId="2" fillId="0" borderId="28" xfId="0" applyFont="1" applyBorder="1" applyAlignment="1">
      <alignment horizontal="left" vertical="top"/>
    </xf>
    <xf numFmtId="0" fontId="2" fillId="0" borderId="21" xfId="0" applyNumberFormat="1" applyFont="1" applyBorder="1" applyAlignment="1">
      <alignment horizontal="center" vertical="center"/>
    </xf>
    <xf numFmtId="181" fontId="2" fillId="0" borderId="24" xfId="0" applyNumberFormat="1" applyFont="1" applyBorder="1" applyAlignment="1">
      <alignment vertical="center" shrinkToFit="1"/>
    </xf>
    <xf numFmtId="181" fontId="2" fillId="0" borderId="43" xfId="0" applyNumberFormat="1" applyFont="1" applyBorder="1" applyAlignment="1">
      <alignment vertical="center" shrinkToFit="1"/>
    </xf>
    <xf numFmtId="0" fontId="2" fillId="0" borderId="49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181" fontId="2" fillId="0" borderId="0" xfId="0" applyNumberFormat="1" applyFont="1" applyBorder="1" applyAlignment="1">
      <alignment vertical="center" shrinkToFit="1"/>
    </xf>
    <xf numFmtId="0" fontId="2" fillId="0" borderId="27" xfId="0" applyFont="1" applyBorder="1" applyAlignment="1">
      <alignment vertical="center"/>
    </xf>
    <xf numFmtId="41" fontId="2" fillId="0" borderId="18" xfId="0" applyNumberFormat="1" applyFont="1" applyBorder="1" applyAlignment="1">
      <alignment horizontal="left" vertical="center" shrinkToFit="1"/>
    </xf>
    <xf numFmtId="41" fontId="2" fillId="0" borderId="27" xfId="0" applyNumberFormat="1" applyFont="1" applyBorder="1" applyAlignment="1">
      <alignment horizontal="left" vertical="center" shrinkToFit="1"/>
    </xf>
    <xf numFmtId="41" fontId="2" fillId="0" borderId="15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vertical="center"/>
    </xf>
    <xf numFmtId="41" fontId="2" fillId="0" borderId="16" xfId="0" applyNumberFormat="1" applyFont="1" applyBorder="1" applyAlignment="1">
      <alignment horizontal="left" vertical="center" shrinkToFit="1"/>
    </xf>
    <xf numFmtId="41" fontId="2" fillId="0" borderId="50" xfId="0" applyNumberFormat="1" applyFont="1" applyBorder="1" applyAlignment="1">
      <alignment vertical="center"/>
    </xf>
    <xf numFmtId="41" fontId="2" fillId="0" borderId="27" xfId="0" applyNumberFormat="1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41" fontId="2" fillId="0" borderId="43" xfId="0" applyNumberFormat="1" applyFont="1" applyBorder="1" applyAlignment="1">
      <alignment vertical="center"/>
    </xf>
    <xf numFmtId="41" fontId="2" fillId="0" borderId="18" xfId="0" applyNumberFormat="1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4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6" fillId="0" borderId="21" xfId="0" applyFont="1" applyBorder="1" applyAlignment="1">
      <alignment horizontal="left" vertical="center"/>
    </xf>
    <xf numFmtId="0" fontId="6" fillId="0" borderId="22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30" xfId="0" applyFont="1" applyBorder="1" applyAlignment="1">
      <alignment horizontal="left" vertical="center"/>
    </xf>
    <xf numFmtId="0" fontId="10" fillId="0" borderId="23" xfId="0" applyFont="1" applyBorder="1" applyAlignment="1">
      <alignment horizontal="center" vertical="center" wrapText="1"/>
    </xf>
    <xf numFmtId="0" fontId="10" fillId="0" borderId="22" xfId="0" applyFont="1" applyBorder="1" applyAlignment="1">
      <alignment horizontal="center" vertical="center"/>
    </xf>
    <xf numFmtId="0" fontId="11" fillId="0" borderId="7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6" fillId="0" borderId="23" xfId="0" applyFont="1" applyBorder="1" applyAlignment="1">
      <alignment horizontal="left" vertical="center"/>
    </xf>
    <xf numFmtId="0" fontId="0" fillId="0" borderId="21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3" xfId="0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41" xfId="0" applyFont="1" applyBorder="1" applyAlignment="1">
      <alignment horizontal="center" vertical="center"/>
    </xf>
    <xf numFmtId="0" fontId="0" fillId="0" borderId="28" xfId="0" applyBorder="1" applyAlignment="1">
      <alignment vertical="center"/>
    </xf>
    <xf numFmtId="0" fontId="6" fillId="0" borderId="68" xfId="0" applyFont="1" applyBorder="1" applyAlignment="1">
      <alignment horizontal="center" vertical="center"/>
    </xf>
    <xf numFmtId="0" fontId="6" fillId="0" borderId="76" xfId="0" applyFont="1" applyBorder="1" applyAlignment="1">
      <alignment horizontal="center" vertical="center"/>
    </xf>
    <xf numFmtId="0" fontId="6" fillId="0" borderId="29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68" xfId="0" applyFont="1" applyBorder="1" applyAlignment="1">
      <alignment vertical="center"/>
    </xf>
    <xf numFmtId="0" fontId="6" fillId="0" borderId="76" xfId="0" applyFont="1" applyBorder="1" applyAlignment="1">
      <alignment vertical="center"/>
    </xf>
    <xf numFmtId="0" fontId="6" fillId="0" borderId="41" xfId="0" applyFont="1" applyBorder="1" applyAlignment="1">
      <alignment vertical="center"/>
    </xf>
    <xf numFmtId="0" fontId="6" fillId="0" borderId="29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0" fillId="0" borderId="16" xfId="0" applyBorder="1" applyAlignment="1">
      <alignment horizontal="center" vertical="center"/>
    </xf>
    <xf numFmtId="0" fontId="11" fillId="0" borderId="33" xfId="0" applyFont="1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11" fillId="0" borderId="26" xfId="0" applyFont="1" applyBorder="1" applyAlignment="1">
      <alignment vertical="center"/>
    </xf>
    <xf numFmtId="0" fontId="0" fillId="0" borderId="27" xfId="0" applyBorder="1" applyAlignment="1">
      <alignment vertical="center"/>
    </xf>
    <xf numFmtId="0" fontId="6" fillId="0" borderId="43" xfId="0" applyFont="1" applyBorder="1" applyAlignment="1">
      <alignment horizontal="center" vertical="center"/>
    </xf>
    <xf numFmtId="0" fontId="2" fillId="0" borderId="19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6" fillId="0" borderId="19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6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6" fillId="0" borderId="80" xfId="0" applyFont="1" applyBorder="1" applyAlignment="1">
      <alignment horizontal="left" vertical="top"/>
    </xf>
    <xf numFmtId="0" fontId="6" fillId="0" borderId="77" xfId="0" applyFont="1" applyBorder="1" applyAlignment="1">
      <alignment horizontal="left" vertical="top"/>
    </xf>
    <xf numFmtId="0" fontId="6" fillId="0" borderId="81" xfId="0" applyFont="1" applyBorder="1" applyAlignment="1">
      <alignment horizontal="left" vertical="top"/>
    </xf>
    <xf numFmtId="0" fontId="5" fillId="0" borderId="22" xfId="0" applyFont="1" applyBorder="1" applyAlignment="1">
      <alignment vertical="center"/>
    </xf>
    <xf numFmtId="0" fontId="6" fillId="0" borderId="29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6" fillId="0" borderId="33" xfId="0" applyFont="1" applyBorder="1" applyAlignment="1">
      <alignment horizontal="center" vertical="center" textRotation="255"/>
    </xf>
    <xf numFmtId="0" fontId="6" fillId="0" borderId="14" xfId="0" applyFont="1" applyBorder="1" applyAlignment="1">
      <alignment horizontal="center" vertical="center" textRotation="255"/>
    </xf>
    <xf numFmtId="0" fontId="6" fillId="0" borderId="26" xfId="0" applyFont="1" applyBorder="1" applyAlignment="1">
      <alignment horizontal="center" vertical="center" textRotation="255"/>
    </xf>
    <xf numFmtId="0" fontId="5" fillId="0" borderId="22" xfId="0" applyFont="1" applyBorder="1" applyAlignment="1">
      <alignment horizontal="center" vertical="center"/>
    </xf>
    <xf numFmtId="0" fontId="5" fillId="0" borderId="76" xfId="0" applyFont="1" applyBorder="1" applyAlignment="1">
      <alignment horizontal="center" vertical="center"/>
    </xf>
    <xf numFmtId="0" fontId="5" fillId="0" borderId="30" xfId="0" applyFont="1" applyBorder="1" applyAlignment="1">
      <alignment vertical="center"/>
    </xf>
    <xf numFmtId="0" fontId="15" fillId="0" borderId="12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82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7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37" xfId="0" applyBorder="1" applyAlignment="1">
      <alignment vertical="center"/>
    </xf>
    <xf numFmtId="0" fontId="5" fillId="0" borderId="11" xfId="0" applyFont="1" applyBorder="1" applyAlignment="1">
      <alignment horizontal="right" vertical="center"/>
    </xf>
    <xf numFmtId="0" fontId="5" fillId="0" borderId="13" xfId="0" applyFont="1" applyBorder="1" applyAlignment="1">
      <alignment horizontal="right" vertical="center"/>
    </xf>
    <xf numFmtId="0" fontId="5" fillId="0" borderId="64" xfId="0" applyFont="1" applyBorder="1" applyAlignment="1">
      <alignment horizontal="center" vertical="center" textRotation="255"/>
    </xf>
    <xf numFmtId="0" fontId="5" fillId="0" borderId="83" xfId="0" applyFont="1" applyBorder="1" applyAlignment="1">
      <alignment horizontal="center" vertical="center" textRotation="255"/>
    </xf>
    <xf numFmtId="0" fontId="6" fillId="0" borderId="21" xfId="0" applyFon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 vertical="center"/>
    </xf>
    <xf numFmtId="0" fontId="11" fillId="0" borderId="43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84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14" fillId="0" borderId="16" xfId="0" applyFont="1" applyBorder="1" applyAlignment="1">
      <alignment horizontal="center" vertical="center"/>
    </xf>
    <xf numFmtId="0" fontId="14" fillId="0" borderId="17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11" fillId="0" borderId="15" xfId="0" applyFont="1" applyBorder="1" applyAlignment="1">
      <alignment horizontal="center" vertical="center" textRotation="255"/>
    </xf>
    <xf numFmtId="0" fontId="3" fillId="0" borderId="43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 textRotation="255"/>
    </xf>
    <xf numFmtId="0" fontId="3" fillId="0" borderId="35" xfId="0" applyFont="1" applyBorder="1" applyAlignment="1">
      <alignment horizontal="center" vertical="center"/>
    </xf>
    <xf numFmtId="0" fontId="3" fillId="0" borderId="34" xfId="0" applyFont="1" applyBorder="1" applyAlignment="1">
      <alignment horizontal="center" vertical="center"/>
    </xf>
    <xf numFmtId="0" fontId="3" fillId="0" borderId="70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53" xfId="0" applyFont="1" applyBorder="1" applyAlignment="1">
      <alignment horizontal="center" vertical="center"/>
    </xf>
    <xf numFmtId="0" fontId="3" fillId="0" borderId="31" xfId="0" applyFont="1" applyBorder="1" applyAlignment="1">
      <alignment horizontal="center" vertical="center"/>
    </xf>
    <xf numFmtId="0" fontId="2" fillId="0" borderId="68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0" fillId="0" borderId="68" xfId="0" applyFont="1" applyBorder="1" applyAlignment="1">
      <alignment horizontal="center" vertical="center"/>
    </xf>
    <xf numFmtId="0" fontId="0" fillId="0" borderId="76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0" fontId="3" fillId="0" borderId="27" xfId="0" applyFont="1" applyBorder="1" applyAlignment="1">
      <alignment horizontal="center" vertical="center"/>
    </xf>
    <xf numFmtId="0" fontId="20" fillId="0" borderId="23" xfId="0" applyFont="1" applyBorder="1" applyAlignment="1">
      <alignment horizontal="center" vertical="center" wrapText="1"/>
    </xf>
    <xf numFmtId="0" fontId="20" fillId="0" borderId="2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2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2" fillId="0" borderId="2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2" xfId="0" applyFont="1" applyBorder="1" applyAlignment="1">
      <alignment horizontal="center" vertical="center"/>
    </xf>
    <xf numFmtId="0" fontId="2" fillId="0" borderId="76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3" fillId="0" borderId="29" xfId="0" applyFont="1" applyBorder="1" applyAlignment="1">
      <alignment vertical="center"/>
    </xf>
    <xf numFmtId="0" fontId="3" fillId="0" borderId="24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8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4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6" xfId="0" applyFont="1" applyBorder="1" applyAlignment="1">
      <alignment horizontal="left" vertical="center"/>
    </xf>
    <xf numFmtId="0" fontId="3" fillId="0" borderId="39" xfId="0" applyFont="1" applyBorder="1" applyAlignment="1">
      <alignment horizontal="left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 textRotation="255"/>
    </xf>
    <xf numFmtId="0" fontId="2" fillId="0" borderId="14" xfId="0" applyFont="1" applyBorder="1" applyAlignment="1">
      <alignment horizontal="center" vertical="center" textRotation="255"/>
    </xf>
    <xf numFmtId="0" fontId="2" fillId="0" borderId="26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8" fillId="0" borderId="12" xfId="0" applyFont="1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8" fillId="0" borderId="1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82" xfId="0" applyFont="1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/>
    </xf>
    <xf numFmtId="0" fontId="19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32" xfId="0" applyFont="1" applyBorder="1" applyAlignment="1">
      <alignment horizontal="center" vertical="center"/>
    </xf>
    <xf numFmtId="0" fontId="3" fillId="0" borderId="26" xfId="0" applyFont="1" applyBorder="1" applyAlignment="1">
      <alignment horizontal="left" vertical="top"/>
    </xf>
    <xf numFmtId="0" fontId="3" fillId="0" borderId="27" xfId="0" applyFont="1" applyBorder="1" applyAlignment="1">
      <alignment horizontal="left" vertical="top"/>
    </xf>
    <xf numFmtId="0" fontId="3" fillId="0" borderId="36" xfId="0" applyFont="1" applyBorder="1" applyAlignment="1">
      <alignment horizontal="left" vertical="top"/>
    </xf>
    <xf numFmtId="0" fontId="3" fillId="0" borderId="26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1" xfId="0" applyFont="1" applyBorder="1" applyAlignment="1">
      <alignment horizontal="right" vertical="center"/>
    </xf>
    <xf numFmtId="0" fontId="3" fillId="0" borderId="40" xfId="0" applyFont="1" applyBorder="1" applyAlignment="1">
      <alignment horizontal="center" vertical="center"/>
    </xf>
    <xf numFmtId="0" fontId="3" fillId="0" borderId="29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84" xfId="0" applyFont="1" applyBorder="1" applyAlignment="1">
      <alignment horizontal="center" vertical="center"/>
    </xf>
    <xf numFmtId="0" fontId="3" fillId="0" borderId="36" xfId="0" applyFont="1" applyBorder="1" applyAlignment="1">
      <alignment horizontal="center" vertical="center"/>
    </xf>
    <xf numFmtId="0" fontId="3" fillId="0" borderId="56" xfId="0" applyFont="1" applyBorder="1" applyAlignment="1">
      <alignment horizontal="center" vertical="center"/>
    </xf>
    <xf numFmtId="0" fontId="3" fillId="0" borderId="15" xfId="0" applyFont="1" applyBorder="1" applyAlignment="1">
      <alignment horizontal="left" vertical="top" wrapText="1"/>
    </xf>
    <xf numFmtId="0" fontId="3" fillId="0" borderId="16" xfId="0" applyFont="1" applyBorder="1" applyAlignment="1">
      <alignment horizontal="left" vertical="top" wrapText="1"/>
    </xf>
    <xf numFmtId="0" fontId="3" fillId="0" borderId="17" xfId="0" applyFont="1" applyBorder="1" applyAlignment="1">
      <alignment horizontal="left" vertical="top" wrapText="1"/>
    </xf>
    <xf numFmtId="0" fontId="3" fillId="0" borderId="43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19" xfId="0" applyFont="1" applyBorder="1" applyAlignment="1">
      <alignment horizontal="left" vertical="top" wrapText="1"/>
    </xf>
    <xf numFmtId="0" fontId="3" fillId="0" borderId="79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3" fillId="0" borderId="20" xfId="0" applyFont="1" applyBorder="1" applyAlignment="1">
      <alignment horizontal="left" vertical="top" wrapText="1"/>
    </xf>
    <xf numFmtId="0" fontId="3" fillId="0" borderId="21" xfId="0" applyFont="1" applyBorder="1" applyAlignment="1">
      <alignment horizontal="left" vertical="center"/>
    </xf>
    <xf numFmtId="0" fontId="3" fillId="0" borderId="22" xfId="0" applyFont="1" applyBorder="1" applyAlignment="1">
      <alignment horizontal="left" vertical="center"/>
    </xf>
    <xf numFmtId="0" fontId="3" fillId="0" borderId="46" xfId="0" applyFont="1" applyBorder="1" applyAlignment="1">
      <alignment horizontal="center" vertical="center" textRotation="255"/>
    </xf>
    <xf numFmtId="0" fontId="3" fillId="0" borderId="48" xfId="0" applyFont="1" applyBorder="1" applyAlignment="1">
      <alignment horizontal="center" vertical="center" textRotation="255"/>
    </xf>
    <xf numFmtId="0" fontId="3" fillId="0" borderId="50" xfId="0" applyFont="1" applyBorder="1" applyAlignment="1">
      <alignment horizontal="center" vertical="center" textRotation="255"/>
    </xf>
    <xf numFmtId="0" fontId="3" fillId="0" borderId="18" xfId="0" applyFont="1" applyBorder="1" applyAlignment="1">
      <alignment horizontal="center" vertical="center"/>
    </xf>
    <xf numFmtId="0" fontId="3" fillId="0" borderId="64" xfId="0" applyFont="1" applyBorder="1" applyAlignment="1">
      <alignment horizontal="center" vertical="center" textRotation="255"/>
    </xf>
    <xf numFmtId="0" fontId="3" fillId="0" borderId="83" xfId="0" applyFont="1" applyBorder="1" applyAlignment="1">
      <alignment horizontal="center" vertical="center" textRotation="255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0" fontId="3" fillId="0" borderId="33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85" xfId="0" applyFont="1" applyBorder="1" applyAlignment="1">
      <alignment horizontal="center" vertical="center"/>
    </xf>
    <xf numFmtId="0" fontId="3" fillId="0" borderId="86" xfId="0" applyFont="1" applyBorder="1" applyAlignment="1">
      <alignment horizontal="center" vertical="center"/>
    </xf>
    <xf numFmtId="181" fontId="2" fillId="0" borderId="29" xfId="0" applyNumberFormat="1" applyFont="1" applyBorder="1" applyAlignment="1">
      <alignment horizontal="left" vertical="center"/>
    </xf>
    <xf numFmtId="181" fontId="2" fillId="0" borderId="21" xfId="0" applyNumberFormat="1" applyFont="1" applyBorder="1" applyAlignment="1">
      <alignment horizontal="left" vertical="center"/>
    </xf>
    <xf numFmtId="181" fontId="2" fillId="0" borderId="24" xfId="0" applyNumberFormat="1" applyFont="1" applyBorder="1" applyAlignment="1">
      <alignment horizontal="left" vertical="center"/>
    </xf>
    <xf numFmtId="0" fontId="2" fillId="0" borderId="44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200" fontId="2" fillId="0" borderId="23" xfId="0" applyNumberFormat="1" applyFont="1" applyBorder="1" applyAlignment="1">
      <alignment horizontal="center" vertical="center"/>
    </xf>
    <xf numFmtId="200" fontId="2" fillId="0" borderId="21" xfId="0" applyNumberFormat="1" applyFont="1" applyBorder="1" applyAlignment="1">
      <alignment horizontal="center" vertical="center"/>
    </xf>
    <xf numFmtId="200" fontId="2" fillId="0" borderId="24" xfId="0" applyNumberFormat="1" applyFont="1" applyBorder="1" applyAlignment="1">
      <alignment horizontal="center" vertical="center"/>
    </xf>
    <xf numFmtId="200" fontId="20" fillId="0" borderId="23" xfId="0" applyNumberFormat="1" applyFont="1" applyBorder="1" applyAlignment="1">
      <alignment horizontal="right" vertical="center" shrinkToFit="1"/>
    </xf>
    <xf numFmtId="200" fontId="20" fillId="0" borderId="21" xfId="0" applyNumberFormat="1" applyFont="1" applyBorder="1" applyAlignment="1">
      <alignment horizontal="right" vertical="center" shrinkToFit="1"/>
    </xf>
    <xf numFmtId="200" fontId="20" fillId="0" borderId="15" xfId="0" applyNumberFormat="1" applyFont="1" applyBorder="1" applyAlignment="1">
      <alignment horizontal="right" vertical="center" shrinkToFit="1"/>
    </xf>
    <xf numFmtId="200" fontId="20" fillId="0" borderId="16" xfId="0" applyNumberFormat="1" applyFont="1" applyBorder="1" applyAlignment="1">
      <alignment horizontal="right" vertical="center" shrinkToFit="1"/>
    </xf>
    <xf numFmtId="200" fontId="20" fillId="0" borderId="17" xfId="0" applyNumberFormat="1" applyFont="1" applyBorder="1" applyAlignment="1">
      <alignment horizontal="right" vertical="center" shrinkToFit="1"/>
    </xf>
    <xf numFmtId="200" fontId="20" fillId="0" borderId="43" xfId="0" applyNumberFormat="1" applyFont="1" applyBorder="1" applyAlignment="1">
      <alignment horizontal="right" vertical="center" shrinkToFit="1"/>
    </xf>
    <xf numFmtId="200" fontId="20" fillId="0" borderId="0" xfId="0" applyNumberFormat="1" applyFont="1" applyBorder="1" applyAlignment="1">
      <alignment horizontal="right" vertical="center" shrinkToFit="1"/>
    </xf>
    <xf numFmtId="200" fontId="20" fillId="0" borderId="19" xfId="0" applyNumberFormat="1" applyFont="1" applyBorder="1" applyAlignment="1">
      <alignment horizontal="right" vertical="center" shrinkToFit="1"/>
    </xf>
    <xf numFmtId="200" fontId="20" fillId="0" borderId="18" xfId="0" applyNumberFormat="1" applyFont="1" applyBorder="1" applyAlignment="1">
      <alignment horizontal="right" vertical="center" shrinkToFit="1"/>
    </xf>
    <xf numFmtId="200" fontId="20" fillId="0" borderId="27" xfId="0" applyNumberFormat="1" applyFont="1" applyBorder="1" applyAlignment="1">
      <alignment horizontal="right" vertical="center" shrinkToFit="1"/>
    </xf>
    <xf numFmtId="200" fontId="20" fillId="0" borderId="28" xfId="0" applyNumberFormat="1" applyFont="1" applyBorder="1" applyAlignment="1">
      <alignment horizontal="right" vertical="center" shrinkToFi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2" fillId="0" borderId="4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horizontal="left" vertical="center" wrapText="1"/>
    </xf>
    <xf numFmtId="0" fontId="2" fillId="0" borderId="18" xfId="0" applyFont="1" applyBorder="1" applyAlignment="1">
      <alignment horizontal="left" vertical="center" wrapText="1"/>
    </xf>
    <xf numFmtId="0" fontId="2" fillId="0" borderId="27" xfId="0" applyFont="1" applyBorder="1" applyAlignment="1">
      <alignment horizontal="left" vertical="center" wrapText="1"/>
    </xf>
    <xf numFmtId="0" fontId="2" fillId="0" borderId="28" xfId="0" applyFont="1" applyBorder="1" applyAlignment="1">
      <alignment horizontal="left" vertical="center" wrapText="1"/>
    </xf>
    <xf numFmtId="200" fontId="2" fillId="0" borderId="23" xfId="0" applyNumberFormat="1" applyFont="1" applyBorder="1" applyAlignment="1">
      <alignment horizontal="right" vertical="center" shrinkToFit="1"/>
    </xf>
    <xf numFmtId="200" fontId="2" fillId="0" borderId="21" xfId="0" applyNumberFormat="1" applyFont="1" applyBorder="1" applyAlignment="1">
      <alignment horizontal="right" vertical="center" shrinkToFit="1"/>
    </xf>
    <xf numFmtId="200" fontId="2" fillId="0" borderId="24" xfId="0" applyNumberFormat="1" applyFont="1" applyBorder="1" applyAlignment="1">
      <alignment horizontal="right" vertical="center" shrinkToFit="1"/>
    </xf>
    <xf numFmtId="0" fontId="23" fillId="0" borderId="87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88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82" xfId="0" applyFont="1" applyBorder="1" applyAlignment="1">
      <alignment vertical="center"/>
    </xf>
    <xf numFmtId="0" fontId="2" fillId="0" borderId="89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80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52" xfId="0" applyFont="1" applyBorder="1" applyAlignment="1">
      <alignment horizontal="center" vertical="center"/>
    </xf>
    <xf numFmtId="181" fontId="2" fillId="0" borderId="90" xfId="0" applyNumberFormat="1" applyFont="1" applyBorder="1" applyAlignment="1">
      <alignment vertical="center"/>
    </xf>
    <xf numFmtId="181" fontId="2" fillId="0" borderId="14" xfId="0" applyNumberFormat="1" applyFont="1" applyBorder="1" applyAlignment="1">
      <alignment vertical="center"/>
    </xf>
    <xf numFmtId="0" fontId="2" fillId="0" borderId="34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5" xfId="0" applyFont="1" applyBorder="1" applyAlignment="1">
      <alignment horizontal="center" vertical="center" textRotation="255"/>
    </xf>
    <xf numFmtId="0" fontId="2" fillId="0" borderId="47" xfId="0" applyFont="1" applyBorder="1" applyAlignment="1">
      <alignment horizontal="center" vertical="center" textRotation="255"/>
    </xf>
    <xf numFmtId="0" fontId="2" fillId="0" borderId="49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left" vertical="center" shrinkToFit="1"/>
    </xf>
    <xf numFmtId="0" fontId="2" fillId="0" borderId="21" xfId="0" applyFont="1" applyBorder="1" applyAlignment="1">
      <alignment horizontal="left" vertical="center" shrinkToFit="1"/>
    </xf>
    <xf numFmtId="0" fontId="2" fillId="0" borderId="24" xfId="0" applyFont="1" applyBorder="1" applyAlignment="1">
      <alignment horizontal="left" vertical="center" shrinkToFit="1"/>
    </xf>
    <xf numFmtId="0" fontId="13" fillId="0" borderId="23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29" xfId="0" applyFont="1" applyBorder="1" applyAlignment="1">
      <alignment horizontal="center" vertical="center"/>
    </xf>
    <xf numFmtId="0" fontId="13" fillId="0" borderId="24" xfId="0" applyFont="1" applyBorder="1" applyAlignment="1">
      <alignment horizontal="center" vertical="center"/>
    </xf>
    <xf numFmtId="200" fontId="13" fillId="0" borderId="23" xfId="0" applyNumberFormat="1" applyFont="1" applyBorder="1" applyAlignment="1">
      <alignment horizontal="center" vertical="center"/>
    </xf>
    <xf numFmtId="200" fontId="13" fillId="0" borderId="21" xfId="0" applyNumberFormat="1" applyFont="1" applyBorder="1" applyAlignment="1">
      <alignment horizontal="center" vertical="center"/>
    </xf>
    <xf numFmtId="200" fontId="13" fillId="0" borderId="22" xfId="0" applyNumberFormat="1" applyFont="1" applyBorder="1" applyAlignment="1">
      <alignment horizontal="center" vertical="center"/>
    </xf>
    <xf numFmtId="181" fontId="2" fillId="0" borderId="23" xfId="0" applyNumberFormat="1" applyFont="1" applyBorder="1" applyAlignment="1">
      <alignment horizontal="left" vertical="center"/>
    </xf>
    <xf numFmtId="0" fontId="2" fillId="0" borderId="91" xfId="0" applyFont="1" applyBorder="1" applyAlignment="1">
      <alignment horizontal="center" vertical="center" textRotation="255"/>
    </xf>
    <xf numFmtId="200" fontId="20" fillId="0" borderId="24" xfId="0" applyNumberFormat="1" applyFont="1" applyBorder="1" applyAlignment="1">
      <alignment horizontal="right" vertical="center" shrinkToFit="1"/>
    </xf>
    <xf numFmtId="200" fontId="20" fillId="0" borderId="22" xfId="0" applyNumberFormat="1" applyFont="1" applyBorder="1" applyAlignment="1">
      <alignment horizontal="right" vertical="center" shrinkToFit="1"/>
    </xf>
    <xf numFmtId="200" fontId="2" fillId="0" borderId="22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left" vertical="top"/>
    </xf>
    <xf numFmtId="0" fontId="2" fillId="0" borderId="16" xfId="0" applyFont="1" applyBorder="1" applyAlignment="1">
      <alignment horizontal="left" vertical="top"/>
    </xf>
    <xf numFmtId="0" fontId="2" fillId="0" borderId="17" xfId="0" applyFont="1" applyBorder="1" applyAlignment="1">
      <alignment horizontal="left" vertical="top"/>
    </xf>
    <xf numFmtId="0" fontId="2" fillId="0" borderId="43" xfId="0" applyFont="1" applyBorder="1" applyAlignment="1">
      <alignment horizontal="left" vertical="top"/>
    </xf>
    <xf numFmtId="0" fontId="2" fillId="0" borderId="0" xfId="0" applyFont="1" applyBorder="1" applyAlignment="1">
      <alignment horizontal="left" vertical="top"/>
    </xf>
    <xf numFmtId="0" fontId="2" fillId="0" borderId="19" xfId="0" applyFont="1" applyBorder="1" applyAlignment="1">
      <alignment horizontal="left" vertical="top"/>
    </xf>
    <xf numFmtId="0" fontId="2" fillId="0" borderId="30" xfId="0" applyFont="1" applyBorder="1" applyAlignment="1">
      <alignment horizontal="left" vertical="top"/>
    </xf>
    <xf numFmtId="0" fontId="2" fillId="0" borderId="18" xfId="0" applyFont="1" applyBorder="1" applyAlignment="1">
      <alignment horizontal="left" vertical="top"/>
    </xf>
    <xf numFmtId="0" fontId="2" fillId="0" borderId="27" xfId="0" applyFont="1" applyBorder="1" applyAlignment="1">
      <alignment horizontal="left" vertical="top"/>
    </xf>
    <xf numFmtId="0" fontId="2" fillId="0" borderId="36" xfId="0" applyFont="1" applyBorder="1" applyAlignment="1">
      <alignment horizontal="left" vertical="top"/>
    </xf>
    <xf numFmtId="0" fontId="3" fillId="0" borderId="12" xfId="60" applyFont="1" applyFill="1" applyBorder="1" applyAlignment="1">
      <alignment horizontal="center" vertical="center"/>
      <protection/>
    </xf>
    <xf numFmtId="0" fontId="3" fillId="0" borderId="11" xfId="60" applyFont="1" applyFill="1" applyBorder="1" applyAlignment="1">
      <alignment horizontal="center" vertical="center"/>
      <protection/>
    </xf>
    <xf numFmtId="0" fontId="3" fillId="0" borderId="13" xfId="60" applyFont="1" applyFill="1" applyBorder="1" applyAlignment="1">
      <alignment horizontal="center" vertical="center"/>
      <protection/>
    </xf>
    <xf numFmtId="0" fontId="3" fillId="0" borderId="82" xfId="60" applyFont="1" applyFill="1" applyBorder="1" applyAlignment="1">
      <alignment horizontal="center" vertical="center"/>
      <protection/>
    </xf>
    <xf numFmtId="0" fontId="3" fillId="0" borderId="10" xfId="60" applyFont="1" applyFill="1" applyBorder="1" applyAlignment="1">
      <alignment horizontal="center" vertical="center"/>
      <protection/>
    </xf>
    <xf numFmtId="0" fontId="3" fillId="0" borderId="37" xfId="60" applyFont="1" applyFill="1" applyBorder="1" applyAlignment="1">
      <alignment horizontal="center" vertical="center"/>
      <protection/>
    </xf>
    <xf numFmtId="0" fontId="26" fillId="24" borderId="85" xfId="60" applyFont="1" applyFill="1" applyBorder="1" applyAlignment="1">
      <alignment horizontal="center" vertical="center"/>
      <protection/>
    </xf>
    <xf numFmtId="0" fontId="26" fillId="24" borderId="13" xfId="60" applyFont="1" applyFill="1" applyBorder="1" applyAlignment="1">
      <alignment horizontal="center" vertical="center"/>
      <protection/>
    </xf>
    <xf numFmtId="0" fontId="26" fillId="24" borderId="18" xfId="60" applyFont="1" applyFill="1" applyBorder="1" applyAlignment="1">
      <alignment horizontal="center" vertical="center"/>
      <protection/>
    </xf>
    <xf numFmtId="0" fontId="26" fillId="24" borderId="36" xfId="60" applyFont="1" applyFill="1" applyBorder="1" applyAlignment="1">
      <alignment horizontal="center" vertical="center"/>
      <protection/>
    </xf>
    <xf numFmtId="0" fontId="26" fillId="24" borderId="15" xfId="60" applyFont="1" applyFill="1" applyBorder="1" applyAlignment="1">
      <alignment horizontal="center" vertical="center"/>
      <protection/>
    </xf>
    <xf numFmtId="0" fontId="26" fillId="24" borderId="39" xfId="60" applyFont="1" applyFill="1" applyBorder="1" applyAlignment="1">
      <alignment horizontal="center" vertical="center"/>
      <protection/>
    </xf>
    <xf numFmtId="0" fontId="26" fillId="24" borderId="79" xfId="60" applyFont="1" applyFill="1" applyBorder="1" applyAlignment="1">
      <alignment horizontal="center" vertical="center"/>
      <protection/>
    </xf>
    <xf numFmtId="0" fontId="26" fillId="24" borderId="37" xfId="60" applyFont="1" applyFill="1" applyBorder="1" applyAlignment="1">
      <alignment horizontal="center" vertical="center"/>
      <protection/>
    </xf>
    <xf numFmtId="0" fontId="3" fillId="0" borderId="78" xfId="60" applyFont="1" applyFill="1" applyBorder="1" applyAlignment="1">
      <alignment horizontal="center" vertical="center" textRotation="255"/>
      <protection/>
    </xf>
    <xf numFmtId="0" fontId="3" fillId="0" borderId="47" xfId="60" applyFont="1" applyFill="1" applyBorder="1" applyAlignment="1">
      <alignment horizontal="center" vertical="center" textRotation="255"/>
      <protection/>
    </xf>
    <xf numFmtId="0" fontId="3" fillId="0" borderId="91" xfId="60" applyFont="1" applyFill="1" applyBorder="1" applyAlignment="1">
      <alignment horizontal="center" vertical="center" textRotation="255"/>
      <protection/>
    </xf>
    <xf numFmtId="201" fontId="24" fillId="0" borderId="68" xfId="60" applyNumberFormat="1" applyFont="1" applyBorder="1">
      <alignment/>
      <protection/>
    </xf>
    <xf numFmtId="0" fontId="0" fillId="0" borderId="0" xfId="60" applyAlignment="1">
      <alignment horizontal="right"/>
      <protection/>
    </xf>
    <xf numFmtId="0" fontId="30" fillId="0" borderId="10" xfId="60" applyFont="1" applyBorder="1" applyAlignment="1">
      <alignment horizontal="center"/>
      <protection/>
    </xf>
    <xf numFmtId="201" fontId="24" fillId="0" borderId="25" xfId="60" applyNumberFormat="1" applyFont="1" applyBorder="1">
      <alignment/>
      <protection/>
    </xf>
    <xf numFmtId="201" fontId="24" fillId="0" borderId="41" xfId="60" applyNumberFormat="1" applyFont="1" applyBorder="1">
      <alignment/>
      <protection/>
    </xf>
    <xf numFmtId="201" fontId="24" fillId="0" borderId="64" xfId="60" applyNumberFormat="1" applyFont="1" applyBorder="1">
      <alignment/>
      <protection/>
    </xf>
    <xf numFmtId="201" fontId="24" fillId="0" borderId="63" xfId="60" applyNumberFormat="1" applyFont="1" applyBorder="1">
      <alignment/>
      <protection/>
    </xf>
    <xf numFmtId="201" fontId="24" fillId="0" borderId="62" xfId="60" applyNumberFormat="1" applyFont="1" applyBorder="1">
      <alignment/>
      <protection/>
    </xf>
    <xf numFmtId="201" fontId="24" fillId="0" borderId="75" xfId="60" applyNumberFormat="1" applyFont="1" applyBorder="1">
      <alignment/>
      <protection/>
    </xf>
    <xf numFmtId="201" fontId="24" fillId="0" borderId="67" xfId="60" applyNumberFormat="1" applyFont="1" applyBorder="1">
      <alignment/>
      <protection/>
    </xf>
    <xf numFmtId="201" fontId="24" fillId="0" borderId="57" xfId="60" applyNumberFormat="1" applyFont="1" applyBorder="1">
      <alignment/>
      <protection/>
    </xf>
    <xf numFmtId="0" fontId="3" fillId="23" borderId="81" xfId="60" applyFont="1" applyFill="1" applyBorder="1" applyAlignment="1">
      <alignment horizontal="center" vertical="center" textRotation="255"/>
      <protection/>
    </xf>
    <xf numFmtId="0" fontId="3" fillId="23" borderId="90" xfId="60" applyFont="1" applyFill="1" applyBorder="1" applyAlignment="1">
      <alignment horizontal="center" vertical="center" textRotation="255"/>
      <protection/>
    </xf>
    <xf numFmtId="0" fontId="3" fillId="23" borderId="80" xfId="60" applyFont="1" applyFill="1" applyBorder="1" applyAlignment="1">
      <alignment horizontal="center" vertical="center" textRotation="255"/>
      <protection/>
    </xf>
    <xf numFmtId="0" fontId="3" fillId="24" borderId="29" xfId="60" applyFont="1" applyFill="1" applyBorder="1" applyAlignment="1">
      <alignment horizontal="center" vertical="center"/>
      <protection/>
    </xf>
    <xf numFmtId="0" fontId="3" fillId="24" borderId="65" xfId="60" applyFont="1" applyFill="1" applyBorder="1" applyAlignment="1">
      <alignment horizontal="center" vertical="center"/>
      <protection/>
    </xf>
    <xf numFmtId="0" fontId="3" fillId="24" borderId="44" xfId="60" applyFont="1" applyFill="1" applyBorder="1" applyAlignment="1">
      <alignment horizontal="center" vertical="center"/>
      <protection/>
    </xf>
    <xf numFmtId="0" fontId="0" fillId="23" borderId="78" xfId="60" applyFont="1" applyFill="1" applyBorder="1" applyAlignment="1">
      <alignment horizontal="center" vertical="center" shrinkToFit="1"/>
      <protection/>
    </xf>
    <xf numFmtId="0" fontId="0" fillId="23" borderId="91" xfId="60" applyFont="1" applyFill="1" applyBorder="1" applyAlignment="1">
      <alignment horizontal="center" vertical="center" shrinkToFit="1"/>
      <protection/>
    </xf>
    <xf numFmtId="0" fontId="1" fillId="23" borderId="78" xfId="60" applyFont="1" applyFill="1" applyBorder="1" applyAlignment="1">
      <alignment horizontal="center" vertical="center"/>
      <protection/>
    </xf>
    <xf numFmtId="0" fontId="1" fillId="23" borderId="92" xfId="60" applyFont="1" applyFill="1" applyBorder="1" applyAlignment="1">
      <alignment horizontal="center" vertical="center"/>
      <protection/>
    </xf>
    <xf numFmtId="0" fontId="1" fillId="23" borderId="85" xfId="60" applyFont="1" applyFill="1" applyBorder="1" applyAlignment="1">
      <alignment horizontal="center" vertical="center"/>
      <protection/>
    </xf>
    <xf numFmtId="0" fontId="1" fillId="23" borderId="91" xfId="60" applyFont="1" applyFill="1" applyBorder="1" applyAlignment="1">
      <alignment horizontal="center" vertical="center"/>
      <protection/>
    </xf>
    <xf numFmtId="0" fontId="1" fillId="23" borderId="93" xfId="60" applyFont="1" applyFill="1" applyBorder="1" applyAlignment="1">
      <alignment horizontal="center" vertical="center"/>
      <protection/>
    </xf>
    <xf numFmtId="0" fontId="1" fillId="23" borderId="79" xfId="60" applyFont="1" applyFill="1" applyBorder="1" applyAlignment="1">
      <alignment horizontal="center" vertical="center"/>
      <protection/>
    </xf>
    <xf numFmtId="0" fontId="2" fillId="0" borderId="0" xfId="60" applyFont="1" applyBorder="1">
      <alignment/>
      <protection/>
    </xf>
    <xf numFmtId="0" fontId="3" fillId="24" borderId="75" xfId="60" applyFont="1" applyFill="1" applyBorder="1" applyAlignment="1">
      <alignment horizontal="center" vertical="center"/>
      <protection/>
    </xf>
    <xf numFmtId="0" fontId="3" fillId="24" borderId="64" xfId="60" applyFont="1" applyFill="1" applyBorder="1" applyAlignment="1">
      <alignment horizontal="center" vertical="center"/>
      <protection/>
    </xf>
    <xf numFmtId="0" fontId="28" fillId="0" borderId="0" xfId="60" applyFont="1" applyBorder="1" applyAlignment="1">
      <alignment horizontal="left" vertical="center"/>
      <protection/>
    </xf>
    <xf numFmtId="0" fontId="3" fillId="24" borderId="49" xfId="60" applyFont="1" applyFill="1" applyBorder="1" applyAlignment="1">
      <alignment horizontal="center" vertical="center"/>
      <protection/>
    </xf>
    <xf numFmtId="0" fontId="3" fillId="0" borderId="81" xfId="60" applyFont="1" applyBorder="1" applyAlignment="1">
      <alignment horizontal="center" vertical="center" textRotation="255"/>
      <protection/>
    </xf>
    <xf numFmtId="0" fontId="3" fillId="0" borderId="90" xfId="60" applyFont="1" applyBorder="1" applyAlignment="1">
      <alignment horizontal="center" vertical="center" textRotation="255"/>
      <protection/>
    </xf>
    <xf numFmtId="0" fontId="3" fillId="0" borderId="80" xfId="60" applyFont="1" applyBorder="1" applyAlignment="1">
      <alignment horizontal="center" vertical="center" textRotation="255"/>
      <protection/>
    </xf>
    <xf numFmtId="0" fontId="3" fillId="24" borderId="45" xfId="60" applyFont="1" applyFill="1" applyBorder="1" applyAlignment="1">
      <alignment horizontal="center" vertical="center"/>
      <protection/>
    </xf>
    <xf numFmtId="0" fontId="0" fillId="23" borderId="92" xfId="60" applyFont="1" applyFill="1" applyBorder="1" applyAlignment="1">
      <alignment horizontal="center" vertical="center"/>
      <protection/>
    </xf>
    <xf numFmtId="0" fontId="0" fillId="23" borderId="93" xfId="60" applyFont="1" applyFill="1" applyBorder="1" applyAlignment="1">
      <alignment horizontal="center" vertical="center"/>
      <protection/>
    </xf>
    <xf numFmtId="0" fontId="0" fillId="23" borderId="94" xfId="60" applyFont="1" applyFill="1" applyBorder="1" applyAlignment="1">
      <alignment horizontal="center" vertical="center"/>
      <protection/>
    </xf>
    <xf numFmtId="0" fontId="0" fillId="23" borderId="89" xfId="60" applyFont="1" applyFill="1" applyBorder="1" applyAlignment="1">
      <alignment horizontal="center" vertical="center"/>
      <protection/>
    </xf>
    <xf numFmtId="31" fontId="25" fillId="21" borderId="81" xfId="60" applyNumberFormat="1" applyFont="1" applyFill="1" applyBorder="1" applyAlignment="1">
      <alignment horizontal="center" vertical="top" textRotation="255" wrapText="1"/>
      <protection/>
    </xf>
    <xf numFmtId="31" fontId="25" fillId="21" borderId="90" xfId="60" applyNumberFormat="1" applyFont="1" applyFill="1" applyBorder="1" applyAlignment="1">
      <alignment horizontal="center" vertical="top" textRotation="255" wrapText="1"/>
      <protection/>
    </xf>
    <xf numFmtId="31" fontId="25" fillId="21" borderId="80" xfId="60" applyNumberFormat="1" applyFont="1" applyFill="1" applyBorder="1" applyAlignment="1">
      <alignment horizontal="center" vertical="top" textRotation="255" wrapText="1"/>
      <protection/>
    </xf>
    <xf numFmtId="0" fontId="3" fillId="0" borderId="44" xfId="60" applyFont="1" applyBorder="1" applyAlignment="1">
      <alignment horizontal="center" vertical="center"/>
      <protection/>
    </xf>
    <xf numFmtId="0" fontId="3" fillId="0" borderId="38" xfId="60" applyFont="1" applyBorder="1" applyAlignment="1">
      <alignment horizontal="center" vertical="center"/>
      <protection/>
    </xf>
    <xf numFmtId="0" fontId="3" fillId="0" borderId="29" xfId="60" applyFont="1" applyBorder="1" applyAlignment="1">
      <alignment horizontal="center" vertical="center"/>
      <protection/>
    </xf>
    <xf numFmtId="0" fontId="3" fillId="0" borderId="22" xfId="60" applyFont="1" applyBorder="1" applyAlignment="1">
      <alignment horizontal="center" vertical="center"/>
      <protection/>
    </xf>
    <xf numFmtId="0" fontId="3" fillId="0" borderId="65" xfId="60" applyFont="1" applyBorder="1" applyAlignment="1">
      <alignment horizontal="center" vertical="center"/>
      <protection/>
    </xf>
    <xf numFmtId="0" fontId="3" fillId="0" borderId="40" xfId="60" applyFont="1" applyBorder="1" applyAlignment="1">
      <alignment horizontal="center" vertical="center"/>
      <protection/>
    </xf>
    <xf numFmtId="0" fontId="28" fillId="0" borderId="0" xfId="60" applyFont="1" applyBorder="1" applyAlignment="1" applyProtection="1">
      <alignment horizontal="left" vertical="center"/>
      <protection hidden="1"/>
    </xf>
    <xf numFmtId="0" fontId="1" fillId="0" borderId="0" xfId="60" applyFont="1" applyBorder="1" applyAlignment="1" applyProtection="1">
      <alignment horizontal="center" vertical="center"/>
      <protection hidden="1"/>
    </xf>
    <xf numFmtId="0" fontId="3" fillId="0" borderId="95" xfId="60" applyFont="1" applyBorder="1" applyAlignment="1" applyProtection="1">
      <alignment horizontal="center" vertical="center" textRotation="255"/>
      <protection hidden="1"/>
    </xf>
    <xf numFmtId="0" fontId="3" fillId="0" borderId="96" xfId="60" applyFont="1" applyBorder="1" applyAlignment="1" applyProtection="1">
      <alignment horizontal="center" vertical="center" textRotation="255"/>
      <protection hidden="1"/>
    </xf>
    <xf numFmtId="0" fontId="3" fillId="0" borderId="97" xfId="60" applyFont="1" applyBorder="1" applyAlignment="1" applyProtection="1">
      <alignment horizontal="center" vertical="center" textRotation="255"/>
      <protection hidden="1"/>
    </xf>
    <xf numFmtId="0" fontId="3" fillId="24" borderId="98" xfId="60" applyFont="1" applyFill="1" applyBorder="1" applyAlignment="1" applyProtection="1">
      <alignment horizontal="center" vertical="center"/>
      <protection hidden="1"/>
    </xf>
    <xf numFmtId="0" fontId="3" fillId="24" borderId="65" xfId="60" applyFont="1" applyFill="1" applyBorder="1" applyAlignment="1" applyProtection="1">
      <alignment horizontal="center" vertical="center"/>
      <protection hidden="1"/>
    </xf>
    <xf numFmtId="0" fontId="3" fillId="24" borderId="44" xfId="60" applyFont="1" applyFill="1" applyBorder="1" applyAlignment="1" applyProtection="1">
      <alignment horizontal="center" vertical="center"/>
      <protection hidden="1"/>
    </xf>
    <xf numFmtId="0" fontId="3" fillId="24" borderId="99" xfId="60" applyFont="1" applyFill="1" applyBorder="1" applyAlignment="1" applyProtection="1">
      <alignment horizontal="center" vertical="center"/>
      <protection hidden="1"/>
    </xf>
    <xf numFmtId="0" fontId="3" fillId="24" borderId="26" xfId="60" applyFont="1" applyFill="1" applyBorder="1" applyAlignment="1" applyProtection="1">
      <alignment horizontal="center" vertical="center"/>
      <protection hidden="1"/>
    </xf>
    <xf numFmtId="0" fontId="3" fillId="24" borderId="100" xfId="60" applyFont="1" applyFill="1" applyBorder="1" applyAlignment="1" applyProtection="1">
      <alignment horizontal="center" vertical="center"/>
      <protection hidden="1"/>
    </xf>
    <xf numFmtId="0" fontId="3" fillId="24" borderId="14" xfId="60" applyFont="1" applyFill="1" applyBorder="1" applyAlignment="1" applyProtection="1">
      <alignment horizontal="center" vertical="center"/>
      <protection hidden="1"/>
    </xf>
    <xf numFmtId="0" fontId="3" fillId="24" borderId="12" xfId="60" applyFont="1" applyFill="1" applyBorder="1" applyAlignment="1" applyProtection="1">
      <alignment horizontal="center" vertical="center"/>
      <protection hidden="1"/>
    </xf>
    <xf numFmtId="0" fontId="3" fillId="24" borderId="82" xfId="60" applyFont="1" applyFill="1" applyBorder="1" applyAlignment="1" applyProtection="1">
      <alignment horizontal="center" vertical="center"/>
      <protection hidden="1"/>
    </xf>
    <xf numFmtId="0" fontId="3" fillId="24" borderId="101" xfId="60" applyFont="1" applyFill="1" applyBorder="1" applyAlignment="1" applyProtection="1">
      <alignment horizontal="center" vertical="center"/>
      <protection hidden="1"/>
    </xf>
    <xf numFmtId="0" fontId="3" fillId="0" borderId="0" xfId="60" applyFont="1" applyFill="1" applyBorder="1" applyAlignment="1" applyProtection="1">
      <alignment horizontal="center" vertical="center" textRotation="255"/>
      <protection hidden="1"/>
    </xf>
    <xf numFmtId="0" fontId="26" fillId="24" borderId="0" xfId="60" applyFont="1" applyFill="1" applyBorder="1" applyAlignment="1" applyProtection="1">
      <alignment horizontal="center" vertical="center"/>
      <protection hidden="1"/>
    </xf>
    <xf numFmtId="0" fontId="3" fillId="24" borderId="0" xfId="60" applyFont="1" applyFill="1" applyBorder="1" applyAlignment="1" applyProtection="1">
      <alignment horizontal="center" vertical="center"/>
      <protection hidden="1"/>
    </xf>
    <xf numFmtId="0" fontId="3" fillId="0" borderId="0" xfId="60" applyFont="1" applyFill="1" applyBorder="1" applyAlignment="1" applyProtection="1">
      <alignment horizontal="center" vertical="center"/>
      <protection hidden="1"/>
    </xf>
    <xf numFmtId="0" fontId="2" fillId="0" borderId="89" xfId="0" applyFont="1" applyBorder="1" applyAlignment="1">
      <alignment vertical="center"/>
    </xf>
    <xf numFmtId="0" fontId="2" fillId="0" borderId="37" xfId="0" applyFont="1" applyBorder="1" applyAlignment="1">
      <alignment vertical="center"/>
    </xf>
    <xf numFmtId="0" fontId="2" fillId="0" borderId="80" xfId="0" applyFont="1" applyBorder="1" applyAlignment="1">
      <alignment vertical="center"/>
    </xf>
    <xf numFmtId="41" fontId="2" fillId="0" borderId="16" xfId="0" applyNumberFormat="1" applyFont="1" applyBorder="1" applyAlignment="1">
      <alignment horizontal="center" vertical="center"/>
    </xf>
    <xf numFmtId="41" fontId="2" fillId="0" borderId="15" xfId="0" applyNumberFormat="1" applyFont="1" applyBorder="1" applyAlignment="1">
      <alignment horizontal="left" vertical="center" shrinkToFit="1"/>
    </xf>
    <xf numFmtId="41" fontId="2" fillId="0" borderId="16" xfId="0" applyNumberFormat="1" applyFont="1" applyBorder="1" applyAlignment="1">
      <alignment horizontal="left" vertical="center" shrinkToFit="1"/>
    </xf>
    <xf numFmtId="41" fontId="2" fillId="0" borderId="23" xfId="0" applyNumberFormat="1" applyFont="1" applyBorder="1" applyAlignment="1">
      <alignment horizontal="left" vertical="center" shrinkToFit="1"/>
    </xf>
    <xf numFmtId="41" fontId="2" fillId="0" borderId="21" xfId="0" applyNumberFormat="1" applyFont="1" applyBorder="1" applyAlignment="1">
      <alignment horizontal="left" vertical="center" shrinkToFit="1"/>
    </xf>
    <xf numFmtId="181" fontId="2" fillId="0" borderId="43" xfId="0" applyNumberFormat="1" applyFont="1" applyBorder="1" applyAlignment="1">
      <alignment horizontal="left" vertical="center" shrinkToFit="1"/>
    </xf>
    <xf numFmtId="181" fontId="2" fillId="0" borderId="0" xfId="0" applyNumberFormat="1" applyFont="1" applyBorder="1" applyAlignment="1">
      <alignment horizontal="left" vertical="center" shrinkToFit="1"/>
    </xf>
    <xf numFmtId="181" fontId="2" fillId="0" borderId="0" xfId="0" applyNumberFormat="1" applyFont="1" applyBorder="1" applyAlignment="1">
      <alignment horizontal="center" vertical="center" shrinkToFit="1"/>
    </xf>
    <xf numFmtId="181" fontId="2" fillId="0" borderId="18" xfId="0" applyNumberFormat="1" applyFont="1" applyBorder="1" applyAlignment="1">
      <alignment horizontal="left" vertical="center" shrinkToFit="1"/>
    </xf>
    <xf numFmtId="181" fontId="2" fillId="0" borderId="27" xfId="0" applyNumberFormat="1" applyFont="1" applyBorder="1" applyAlignment="1">
      <alignment horizontal="left" vertical="center" shrinkToFit="1"/>
    </xf>
    <xf numFmtId="181" fontId="2" fillId="0" borderId="27" xfId="0" applyNumberFormat="1" applyFont="1" applyBorder="1" applyAlignment="1">
      <alignment horizontal="center" vertical="center" shrinkToFit="1"/>
    </xf>
    <xf numFmtId="181" fontId="2" fillId="0" borderId="15" xfId="0" applyNumberFormat="1" applyFont="1" applyBorder="1" applyAlignment="1">
      <alignment horizontal="left" vertical="center" shrinkToFit="1"/>
    </xf>
    <xf numFmtId="181" fontId="2" fillId="0" borderId="16" xfId="0" applyNumberFormat="1" applyFont="1" applyBorder="1" applyAlignment="1">
      <alignment horizontal="left" vertical="center" shrinkToFit="1"/>
    </xf>
    <xf numFmtId="181" fontId="2" fillId="0" borderId="23" xfId="0" applyNumberFormat="1" applyFont="1" applyBorder="1" applyAlignment="1">
      <alignment horizontal="left" vertical="center" shrinkToFit="1"/>
    </xf>
    <xf numFmtId="181" fontId="2" fillId="0" borderId="21" xfId="0" applyNumberFormat="1" applyFont="1" applyBorder="1" applyAlignment="1">
      <alignment horizontal="left" vertical="center" shrinkToFit="1"/>
    </xf>
    <xf numFmtId="0" fontId="17" fillId="0" borderId="87" xfId="0" applyFont="1" applyBorder="1" applyAlignment="1">
      <alignment horizontal="center" vertical="center"/>
    </xf>
    <xf numFmtId="0" fontId="17" fillId="0" borderId="32" xfId="0" applyFont="1" applyBorder="1" applyAlignment="1">
      <alignment horizontal="center" vertical="center"/>
    </xf>
    <xf numFmtId="0" fontId="17" fillId="0" borderId="88" xfId="0" applyFont="1" applyBorder="1" applyAlignment="1">
      <alignment horizontal="center" vertical="center"/>
    </xf>
    <xf numFmtId="0" fontId="32" fillId="0" borderId="21" xfId="0" applyFont="1" applyBorder="1" applyAlignment="1">
      <alignment horizontal="center" vertical="center"/>
    </xf>
    <xf numFmtId="0" fontId="32" fillId="0" borderId="22" xfId="0" applyFont="1" applyBorder="1" applyAlignment="1">
      <alignment horizontal="center" vertical="center"/>
    </xf>
    <xf numFmtId="181" fontId="2" fillId="0" borderId="16" xfId="0" applyNumberFormat="1" applyFont="1" applyBorder="1" applyAlignment="1">
      <alignment horizontal="center" vertical="center" shrinkToFit="1"/>
    </xf>
    <xf numFmtId="0" fontId="2" fillId="0" borderId="102" xfId="0" applyFont="1" applyBorder="1" applyAlignment="1">
      <alignment vertical="center"/>
    </xf>
    <xf numFmtId="0" fontId="2" fillId="0" borderId="30" xfId="0" applyFont="1" applyBorder="1" applyAlignment="1">
      <alignment vertical="center"/>
    </xf>
    <xf numFmtId="0" fontId="2" fillId="0" borderId="90" xfId="0" applyFont="1" applyBorder="1" applyAlignment="1">
      <alignment vertical="center"/>
    </xf>
    <xf numFmtId="0" fontId="2" fillId="0" borderId="57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2" fillId="0" borderId="52" xfId="0" applyFont="1" applyBorder="1" applyAlignment="1">
      <alignment vertical="center"/>
    </xf>
    <xf numFmtId="0" fontId="32" fillId="0" borderId="21" xfId="0" applyFont="1" applyBorder="1" applyAlignment="1">
      <alignment vertical="center"/>
    </xf>
    <xf numFmtId="0" fontId="32" fillId="0" borderId="22" xfId="0" applyFont="1" applyBorder="1" applyAlignment="1">
      <alignment vertical="center"/>
    </xf>
    <xf numFmtId="181" fontId="2" fillId="0" borderId="46" xfId="0" applyNumberFormat="1" applyFont="1" applyBorder="1" applyAlignment="1">
      <alignment horizontal="left" vertical="center" shrinkToFi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dxfs count="6">
    <dxf>
      <font>
        <color indexed="10"/>
      </font>
      <fill>
        <patternFill patternType="solid">
          <bgColor indexed="42"/>
        </patternFill>
      </fill>
    </dxf>
    <dxf>
      <font>
        <color indexed="10"/>
      </font>
      <fill>
        <patternFill patternType="solid">
          <bgColor indexed="42"/>
        </patternFill>
      </fill>
    </dxf>
    <dxf>
      <font>
        <color indexed="10"/>
      </font>
      <fill>
        <patternFill patternType="solid">
          <bgColor indexed="42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1"/>
  <sheetViews>
    <sheetView tabSelected="1" zoomScaleSheetLayoutView="100" zoomScalePageLayoutView="0" workbookViewId="0" topLeftCell="A1">
      <selection activeCell="A1" sqref="A1:D2"/>
    </sheetView>
  </sheetViews>
  <sheetFormatPr defaultColWidth="9.00390625" defaultRowHeight="13.5"/>
  <cols>
    <col min="1" max="1" width="3.50390625" style="0" customWidth="1"/>
    <col min="2" max="2" width="5.25390625" style="0" customWidth="1"/>
    <col min="3" max="3" width="3.00390625" style="0" customWidth="1"/>
    <col min="4" max="4" width="13.125" style="0" customWidth="1"/>
    <col min="5" max="5" width="11.875" style="0" customWidth="1"/>
    <col min="6" max="6" width="7.625" style="0" customWidth="1"/>
    <col min="7" max="7" width="3.875" style="0" customWidth="1"/>
    <col min="8" max="8" width="9.125" style="0" customWidth="1"/>
    <col min="9" max="9" width="5.625" style="0" customWidth="1"/>
    <col min="10" max="10" width="7.75390625" style="0" customWidth="1"/>
    <col min="11" max="11" width="3.875" style="0" customWidth="1"/>
    <col min="12" max="15" width="3.625" style="0" customWidth="1"/>
    <col min="16" max="16" width="6.625" style="0" customWidth="1"/>
    <col min="17" max="17" width="6.375" style="0" customWidth="1"/>
  </cols>
  <sheetData>
    <row r="1" spans="1:16" ht="19.5" customHeight="1">
      <c r="A1" s="384" t="s">
        <v>9</v>
      </c>
      <c r="B1" s="385"/>
      <c r="C1" s="385"/>
      <c r="D1" s="385"/>
      <c r="E1" s="2"/>
      <c r="F1" s="2"/>
      <c r="G1" s="398" t="s">
        <v>40</v>
      </c>
      <c r="H1" s="398"/>
      <c r="I1" s="398"/>
      <c r="J1" s="398"/>
      <c r="K1" s="398"/>
      <c r="L1" s="398"/>
      <c r="M1" s="398"/>
      <c r="N1" s="398"/>
      <c r="O1" s="398"/>
      <c r="P1" s="399"/>
    </row>
    <row r="2" spans="1:16" ht="18.75" customHeight="1">
      <c r="A2" s="386"/>
      <c r="B2" s="387"/>
      <c r="C2" s="387"/>
      <c r="D2" s="387"/>
      <c r="E2" s="1"/>
      <c r="F2" s="395" t="s">
        <v>61</v>
      </c>
      <c r="G2" s="396"/>
      <c r="H2" s="396"/>
      <c r="I2" s="396"/>
      <c r="J2" s="396"/>
      <c r="K2" s="396"/>
      <c r="L2" s="396"/>
      <c r="M2" s="396"/>
      <c r="N2" s="396"/>
      <c r="O2" s="396"/>
      <c r="P2" s="397"/>
    </row>
    <row r="3" spans="1:16" s="7" customFormat="1" ht="9.75" customHeight="1">
      <c r="A3" s="4" t="s">
        <v>62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s="7" customFormat="1" ht="21" customHeight="1">
      <c r="A4" s="388" t="s">
        <v>3</v>
      </c>
      <c r="B4" s="389"/>
      <c r="C4" s="393"/>
      <c r="D4" s="393"/>
      <c r="E4" s="393"/>
      <c r="F4" s="11"/>
      <c r="G4" s="9" t="s">
        <v>41</v>
      </c>
      <c r="H4" s="9"/>
      <c r="I4" s="9"/>
      <c r="J4" s="10"/>
      <c r="K4" s="335" t="s">
        <v>42</v>
      </c>
      <c r="L4" s="335"/>
      <c r="M4" s="335"/>
      <c r="N4" s="335"/>
      <c r="O4" s="335"/>
      <c r="P4" s="336"/>
    </row>
    <row r="5" spans="1:16" s="7" customFormat="1" ht="21" customHeight="1">
      <c r="A5" s="388" t="s">
        <v>43</v>
      </c>
      <c r="B5" s="390"/>
      <c r="C5" s="393"/>
      <c r="D5" s="393"/>
      <c r="E5" s="393"/>
      <c r="F5" s="393"/>
      <c r="G5" s="393"/>
      <c r="H5" s="393"/>
      <c r="I5" s="335" t="s">
        <v>44</v>
      </c>
      <c r="J5" s="335"/>
      <c r="K5" s="335"/>
      <c r="L5" s="335"/>
      <c r="M5" s="335"/>
      <c r="N5" s="335"/>
      <c r="O5" s="335"/>
      <c r="P5" s="336"/>
    </row>
    <row r="6" spans="1:16" s="7" customFormat="1" ht="21" customHeight="1">
      <c r="A6" s="8"/>
      <c r="B6" s="11"/>
      <c r="C6" s="394"/>
      <c r="D6" s="394"/>
      <c r="E6" s="394"/>
      <c r="F6" s="394"/>
      <c r="G6" s="394"/>
      <c r="H6" s="394"/>
      <c r="I6" s="335" t="s">
        <v>45</v>
      </c>
      <c r="J6" s="335"/>
      <c r="K6" s="335"/>
      <c r="L6" s="335"/>
      <c r="M6" s="335"/>
      <c r="N6" s="335"/>
      <c r="O6" s="335"/>
      <c r="P6" s="336"/>
    </row>
    <row r="7" spans="1:16" s="7" customFormat="1" ht="21" customHeight="1">
      <c r="A7" s="49" t="s">
        <v>130</v>
      </c>
      <c r="B7" s="48"/>
      <c r="C7" s="48"/>
      <c r="D7" s="48"/>
      <c r="E7" s="48"/>
      <c r="F7" s="48"/>
      <c r="G7" s="48"/>
      <c r="H7" s="23"/>
      <c r="I7" s="11"/>
      <c r="J7" s="50"/>
      <c r="K7" s="50"/>
      <c r="L7" s="50"/>
      <c r="M7" s="50"/>
      <c r="N7" s="50"/>
      <c r="O7" s="50"/>
      <c r="P7" s="51"/>
    </row>
    <row r="8" spans="1:16" s="7" customFormat="1" ht="9" customHeight="1">
      <c r="A8" s="14"/>
      <c r="B8" s="39"/>
      <c r="C8" s="39"/>
      <c r="D8" s="39"/>
      <c r="E8" s="39"/>
      <c r="F8" s="39"/>
      <c r="G8" s="39"/>
      <c r="H8" s="9"/>
      <c r="I8" s="9"/>
      <c r="J8" s="39"/>
      <c r="K8" s="39"/>
      <c r="L8" s="39"/>
      <c r="M8" s="39"/>
      <c r="N8" s="39"/>
      <c r="O8" s="39"/>
      <c r="P8" s="45"/>
    </row>
    <row r="9" spans="1:16" s="7" customFormat="1" ht="21" customHeight="1">
      <c r="A9" s="378" t="s">
        <v>20</v>
      </c>
      <c r="B9" s="37" t="s">
        <v>0</v>
      </c>
      <c r="C9" s="391" t="s">
        <v>7</v>
      </c>
      <c r="D9" s="392"/>
      <c r="E9" s="37" t="s">
        <v>4</v>
      </c>
      <c r="F9" s="402" t="s">
        <v>5</v>
      </c>
      <c r="G9" s="403"/>
      <c r="H9" s="403"/>
      <c r="I9" s="403"/>
      <c r="J9" s="349" t="s">
        <v>8</v>
      </c>
      <c r="K9" s="347"/>
      <c r="L9" s="391" t="s">
        <v>6</v>
      </c>
      <c r="M9" s="350"/>
      <c r="N9" s="375"/>
      <c r="O9" s="337" t="s">
        <v>54</v>
      </c>
      <c r="P9" s="338"/>
    </row>
    <row r="10" spans="1:16" s="7" customFormat="1" ht="21" customHeight="1">
      <c r="A10" s="379"/>
      <c r="B10" s="38"/>
      <c r="C10" s="381"/>
      <c r="D10" s="392"/>
      <c r="E10" s="38"/>
      <c r="F10" s="39"/>
      <c r="G10" s="381"/>
      <c r="H10" s="382"/>
      <c r="I10" s="392"/>
      <c r="J10" s="345"/>
      <c r="K10" s="346"/>
      <c r="L10" s="381"/>
      <c r="M10" s="382"/>
      <c r="N10" s="392"/>
      <c r="O10" s="345"/>
      <c r="P10" s="382"/>
    </row>
    <row r="11" spans="1:16" s="7" customFormat="1" ht="21" customHeight="1">
      <c r="A11" s="379"/>
      <c r="B11" s="38"/>
      <c r="C11" s="381"/>
      <c r="D11" s="392"/>
      <c r="E11" s="38"/>
      <c r="F11" s="39"/>
      <c r="G11" s="381"/>
      <c r="H11" s="382"/>
      <c r="I11" s="392"/>
      <c r="J11" s="345"/>
      <c r="K11" s="346"/>
      <c r="L11" s="381"/>
      <c r="M11" s="382"/>
      <c r="N11" s="392"/>
      <c r="O11" s="345"/>
      <c r="P11" s="382"/>
    </row>
    <row r="12" spans="1:16" s="7" customFormat="1" ht="21" customHeight="1">
      <c r="A12" s="379"/>
      <c r="B12" s="38"/>
      <c r="C12" s="381"/>
      <c r="D12" s="392"/>
      <c r="E12" s="38"/>
      <c r="F12" s="39"/>
      <c r="G12" s="381"/>
      <c r="H12" s="382"/>
      <c r="I12" s="392"/>
      <c r="J12" s="345"/>
      <c r="K12" s="346"/>
      <c r="L12" s="381"/>
      <c r="M12" s="382"/>
      <c r="N12" s="392"/>
      <c r="O12" s="345"/>
      <c r="P12" s="382"/>
    </row>
    <row r="13" spans="1:16" s="7" customFormat="1" ht="21" customHeight="1">
      <c r="A13" s="379"/>
      <c r="B13" s="38"/>
      <c r="C13" s="381"/>
      <c r="D13" s="392"/>
      <c r="E13" s="38"/>
      <c r="F13" s="39"/>
      <c r="G13" s="381"/>
      <c r="H13" s="382"/>
      <c r="I13" s="392"/>
      <c r="J13" s="345"/>
      <c r="K13" s="346"/>
      <c r="L13" s="381"/>
      <c r="M13" s="382"/>
      <c r="N13" s="392"/>
      <c r="O13" s="345"/>
      <c r="P13" s="382"/>
    </row>
    <row r="14" spans="1:16" s="7" customFormat="1" ht="21" customHeight="1">
      <c r="A14" s="379"/>
      <c r="B14" s="38"/>
      <c r="C14" s="381"/>
      <c r="D14" s="392"/>
      <c r="E14" s="38"/>
      <c r="F14" s="39"/>
      <c r="G14" s="381"/>
      <c r="H14" s="382"/>
      <c r="I14" s="392"/>
      <c r="J14" s="345"/>
      <c r="K14" s="346"/>
      <c r="L14" s="381"/>
      <c r="M14" s="382"/>
      <c r="N14" s="392"/>
      <c r="O14" s="345"/>
      <c r="P14" s="382"/>
    </row>
    <row r="15" spans="1:16" s="7" customFormat="1" ht="21" customHeight="1">
      <c r="A15" s="380"/>
      <c r="B15" s="38"/>
      <c r="C15" s="381"/>
      <c r="D15" s="392"/>
      <c r="E15" s="38"/>
      <c r="F15" s="39"/>
      <c r="G15" s="381"/>
      <c r="H15" s="382"/>
      <c r="I15" s="392"/>
      <c r="J15" s="345"/>
      <c r="K15" s="346"/>
      <c r="L15" s="381"/>
      <c r="M15" s="382"/>
      <c r="N15" s="392"/>
      <c r="O15" s="345"/>
      <c r="P15" s="382"/>
    </row>
    <row r="16" spans="1:16" s="7" customFormat="1" ht="21" customHeight="1">
      <c r="A16" s="375" t="s">
        <v>1</v>
      </c>
      <c r="B16" s="402"/>
      <c r="C16" s="402"/>
      <c r="D16" s="344"/>
      <c r="E16" s="402"/>
      <c r="F16" s="402"/>
      <c r="G16" s="402"/>
      <c r="H16" s="402"/>
      <c r="I16" s="333" t="s">
        <v>63</v>
      </c>
      <c r="J16" s="333"/>
      <c r="K16" s="333"/>
      <c r="L16" s="333"/>
      <c r="M16" s="333"/>
      <c r="N16" s="333"/>
      <c r="O16" s="333"/>
      <c r="P16" s="334"/>
    </row>
    <row r="17" spans="1:16" s="7" customFormat="1" ht="21" customHeight="1">
      <c r="A17" s="388" t="s">
        <v>13</v>
      </c>
      <c r="B17" s="389"/>
      <c r="C17" s="389"/>
      <c r="D17" s="389"/>
      <c r="E17" s="389"/>
      <c r="F17" s="389"/>
      <c r="G17" s="389"/>
      <c r="H17" s="389"/>
      <c r="I17" s="9"/>
      <c r="J17" s="409" t="s">
        <v>18</v>
      </c>
      <c r="K17" s="410"/>
      <c r="L17" s="410"/>
      <c r="M17" s="410"/>
      <c r="N17" s="410"/>
      <c r="O17" s="410"/>
      <c r="P17" s="410"/>
    </row>
    <row r="18" spans="1:16" s="7" customFormat="1" ht="21" customHeight="1">
      <c r="A18" s="356" t="s">
        <v>2</v>
      </c>
      <c r="B18" s="357"/>
      <c r="C18" s="357"/>
      <c r="D18" s="341" t="s">
        <v>131</v>
      </c>
      <c r="E18" s="342"/>
      <c r="F18" s="342"/>
      <c r="G18" s="342"/>
      <c r="H18" s="342"/>
      <c r="I18" s="343"/>
      <c r="J18" s="391" t="s">
        <v>53</v>
      </c>
      <c r="K18" s="375"/>
      <c r="L18" s="349" t="s">
        <v>19</v>
      </c>
      <c r="M18" s="350"/>
      <c r="N18" s="350"/>
      <c r="O18" s="350"/>
      <c r="P18" s="350"/>
    </row>
    <row r="19" spans="1:16" s="7" customFormat="1" ht="21" customHeight="1">
      <c r="A19" s="351" t="s">
        <v>46</v>
      </c>
      <c r="B19" s="352"/>
      <c r="C19" s="352"/>
      <c r="D19" s="353" t="s">
        <v>90</v>
      </c>
      <c r="E19" s="354"/>
      <c r="F19" s="354"/>
      <c r="G19" s="354"/>
      <c r="H19" s="354"/>
      <c r="I19" s="355"/>
      <c r="J19" s="391" t="s">
        <v>52</v>
      </c>
      <c r="K19" s="375"/>
      <c r="L19" s="349" t="s">
        <v>19</v>
      </c>
      <c r="M19" s="350"/>
      <c r="N19" s="350"/>
      <c r="O19" s="350"/>
      <c r="P19" s="350"/>
    </row>
    <row r="20" spans="1:16" s="7" customFormat="1" ht="21" customHeight="1">
      <c r="A20" s="351" t="s">
        <v>47</v>
      </c>
      <c r="B20" s="352"/>
      <c r="C20" s="352"/>
      <c r="D20" s="353" t="s">
        <v>90</v>
      </c>
      <c r="E20" s="354"/>
      <c r="F20" s="354"/>
      <c r="G20" s="354"/>
      <c r="H20" s="354"/>
      <c r="I20" s="355"/>
      <c r="J20" s="391" t="s">
        <v>51</v>
      </c>
      <c r="K20" s="375"/>
      <c r="L20" s="349" t="s">
        <v>19</v>
      </c>
      <c r="M20" s="350"/>
      <c r="N20" s="350"/>
      <c r="O20" s="350"/>
      <c r="P20" s="350"/>
    </row>
    <row r="21" spans="1:16" s="7" customFormat="1" ht="21" customHeight="1">
      <c r="A21" s="351" t="s">
        <v>48</v>
      </c>
      <c r="B21" s="352"/>
      <c r="C21" s="352"/>
      <c r="D21" s="353" t="s">
        <v>90</v>
      </c>
      <c r="E21" s="354"/>
      <c r="F21" s="354"/>
      <c r="G21" s="354"/>
      <c r="H21" s="354"/>
      <c r="I21" s="355"/>
      <c r="J21" s="391" t="s">
        <v>10</v>
      </c>
      <c r="K21" s="375"/>
      <c r="L21" s="349" t="s">
        <v>19</v>
      </c>
      <c r="M21" s="350"/>
      <c r="N21" s="350"/>
      <c r="O21" s="350"/>
      <c r="P21" s="350"/>
    </row>
    <row r="22" spans="1:16" s="7" customFormat="1" ht="21" customHeight="1">
      <c r="A22" s="351" t="s">
        <v>49</v>
      </c>
      <c r="B22" s="352"/>
      <c r="C22" s="352"/>
      <c r="D22" s="353" t="s">
        <v>90</v>
      </c>
      <c r="E22" s="354"/>
      <c r="F22" s="354"/>
      <c r="G22" s="354"/>
      <c r="H22" s="354"/>
      <c r="I22" s="355"/>
      <c r="J22" s="391" t="s">
        <v>11</v>
      </c>
      <c r="K22" s="375"/>
      <c r="L22" s="349" t="s">
        <v>19</v>
      </c>
      <c r="M22" s="350"/>
      <c r="N22" s="350"/>
      <c r="O22" s="350"/>
      <c r="P22" s="350"/>
    </row>
    <row r="23" spans="1:16" s="7" customFormat="1" ht="21" customHeight="1">
      <c r="A23" s="351" t="s">
        <v>50</v>
      </c>
      <c r="B23" s="352"/>
      <c r="C23" s="352"/>
      <c r="D23" s="353" t="s">
        <v>90</v>
      </c>
      <c r="E23" s="354"/>
      <c r="F23" s="354"/>
      <c r="G23" s="354"/>
      <c r="H23" s="354"/>
      <c r="I23" s="355"/>
      <c r="J23" s="391" t="s">
        <v>12</v>
      </c>
      <c r="K23" s="375"/>
      <c r="L23" s="349" t="s">
        <v>19</v>
      </c>
      <c r="M23" s="350"/>
      <c r="N23" s="350"/>
      <c r="O23" s="350"/>
      <c r="P23" s="350"/>
    </row>
    <row r="24" spans="1:16" s="7" customFormat="1" ht="21" customHeight="1">
      <c r="A24" s="371" t="s">
        <v>14</v>
      </c>
      <c r="B24" s="371"/>
      <c r="C24" s="371"/>
      <c r="D24" s="371"/>
      <c r="E24" s="371"/>
      <c r="F24" s="371"/>
      <c r="G24" s="371"/>
      <c r="H24" s="371"/>
      <c r="I24" s="371"/>
      <c r="J24" s="371"/>
      <c r="K24" s="371"/>
      <c r="L24" s="371"/>
      <c r="M24" s="371"/>
      <c r="N24" s="371"/>
      <c r="O24" s="371"/>
      <c r="P24" s="371"/>
    </row>
    <row r="25" spans="1:16" s="7" customFormat="1" ht="21" customHeight="1">
      <c r="A25" s="372"/>
      <c r="B25" s="372"/>
      <c r="C25" s="372"/>
      <c r="D25" s="372"/>
      <c r="E25" s="372"/>
      <c r="F25" s="372"/>
      <c r="G25" s="372"/>
      <c r="H25" s="372"/>
      <c r="I25" s="372"/>
      <c r="J25" s="372"/>
      <c r="K25" s="372"/>
      <c r="L25" s="372"/>
      <c r="M25" s="372"/>
      <c r="N25" s="372"/>
      <c r="O25" s="372"/>
      <c r="P25" s="372"/>
    </row>
    <row r="26" spans="1:16" s="7" customFormat="1" ht="21" customHeight="1">
      <c r="A26" s="373"/>
      <c r="B26" s="373"/>
      <c r="C26" s="373"/>
      <c r="D26" s="373"/>
      <c r="E26" s="373"/>
      <c r="F26" s="373"/>
      <c r="G26" s="373"/>
      <c r="H26" s="373"/>
      <c r="I26" s="373"/>
      <c r="J26" s="373"/>
      <c r="K26" s="373"/>
      <c r="L26" s="373"/>
      <c r="M26" s="373"/>
      <c r="N26" s="373"/>
      <c r="O26" s="373"/>
      <c r="P26" s="373"/>
    </row>
    <row r="27" spans="1:17" s="7" customFormat="1" ht="21" customHeight="1">
      <c r="A27" s="46" t="s">
        <v>117</v>
      </c>
      <c r="B27" s="27"/>
      <c r="C27" s="27"/>
      <c r="D27" s="27"/>
      <c r="E27" s="27"/>
      <c r="F27" s="27"/>
      <c r="G27" s="27"/>
      <c r="H27" s="27" t="s">
        <v>118</v>
      </c>
      <c r="I27" s="27"/>
      <c r="J27" s="27"/>
      <c r="K27" s="27"/>
      <c r="L27" s="27"/>
      <c r="M27" s="27"/>
      <c r="N27" s="27"/>
      <c r="O27" s="27"/>
      <c r="P27" s="47"/>
      <c r="Q27" s="9"/>
    </row>
    <row r="28" spans="1:17" s="7" customFormat="1" ht="21" customHeight="1">
      <c r="A28" s="46" t="s">
        <v>119</v>
      </c>
      <c r="B28" s="27"/>
      <c r="C28" s="27"/>
      <c r="D28" s="27"/>
      <c r="E28" s="27"/>
      <c r="F28" s="27"/>
      <c r="G28" s="27"/>
      <c r="H28" s="27" t="s">
        <v>118</v>
      </c>
      <c r="I28" s="27"/>
      <c r="J28" s="27"/>
      <c r="K28" s="27"/>
      <c r="L28" s="27"/>
      <c r="M28" s="27"/>
      <c r="N28" s="27"/>
      <c r="O28" s="27"/>
      <c r="P28" s="47"/>
      <c r="Q28" s="9"/>
    </row>
    <row r="29" spans="1:17" s="7" customFormat="1" ht="21" customHeight="1">
      <c r="A29" s="46" t="s">
        <v>120</v>
      </c>
      <c r="B29" s="27"/>
      <c r="C29" s="27"/>
      <c r="D29" s="27"/>
      <c r="E29" s="27"/>
      <c r="F29" s="27"/>
      <c r="G29" s="27"/>
      <c r="H29" s="27" t="s">
        <v>118</v>
      </c>
      <c r="I29" s="27"/>
      <c r="J29" s="27"/>
      <c r="K29" s="27"/>
      <c r="L29" s="27"/>
      <c r="M29" s="27"/>
      <c r="N29" s="27"/>
      <c r="O29" s="27"/>
      <c r="P29" s="47"/>
      <c r="Q29" s="9"/>
    </row>
    <row r="30" spans="1:16" s="7" customFormat="1" ht="21" customHeight="1">
      <c r="A30" s="368" t="s">
        <v>121</v>
      </c>
      <c r="B30" s="358"/>
      <c r="C30" s="358"/>
      <c r="D30" s="358"/>
      <c r="E30" s="35" t="s">
        <v>122</v>
      </c>
      <c r="F30" s="36"/>
      <c r="G30" s="376" t="s">
        <v>123</v>
      </c>
      <c r="H30" s="366"/>
      <c r="I30" s="23"/>
      <c r="J30" s="27"/>
      <c r="K30" s="376" t="s">
        <v>124</v>
      </c>
      <c r="L30" s="377"/>
      <c r="M30" s="377"/>
      <c r="N30" s="377"/>
      <c r="O30" s="377"/>
      <c r="P30" s="374"/>
    </row>
    <row r="31" spans="1:16" s="7" customFormat="1" ht="21" customHeight="1">
      <c r="A31" s="359" t="s">
        <v>59</v>
      </c>
      <c r="B31" s="360"/>
      <c r="C31" s="360"/>
      <c r="D31" s="361"/>
      <c r="E31" s="364" t="s">
        <v>66</v>
      </c>
      <c r="F31" s="367"/>
      <c r="G31" s="28" t="s">
        <v>67</v>
      </c>
      <c r="H31" s="44"/>
      <c r="I31" s="23"/>
      <c r="J31" s="27"/>
      <c r="K31" s="376" t="s">
        <v>68</v>
      </c>
      <c r="L31" s="377"/>
      <c r="M31" s="377"/>
      <c r="N31" s="377"/>
      <c r="O31" s="377"/>
      <c r="P31" s="374"/>
    </row>
    <row r="32" spans="1:16" s="7" customFormat="1" ht="21" customHeight="1">
      <c r="A32" s="362" t="s">
        <v>69</v>
      </c>
      <c r="B32" s="363"/>
      <c r="C32" s="363"/>
      <c r="D32" s="348"/>
      <c r="E32" s="364" t="s">
        <v>57</v>
      </c>
      <c r="F32" s="367"/>
      <c r="G32" s="413" t="s">
        <v>125</v>
      </c>
      <c r="H32" s="414"/>
      <c r="I32" s="414"/>
      <c r="J32" s="415"/>
      <c r="K32" s="404" t="s">
        <v>126</v>
      </c>
      <c r="L32" s="405"/>
      <c r="M32" s="405"/>
      <c r="N32" s="405"/>
      <c r="O32" s="405"/>
      <c r="P32" s="406"/>
    </row>
    <row r="33" spans="1:16" s="7" customFormat="1" ht="21" customHeight="1">
      <c r="A33" s="15" t="s">
        <v>60</v>
      </c>
      <c r="B33" s="12"/>
      <c r="C33" s="12"/>
      <c r="D33" s="12"/>
      <c r="E33" s="364" t="s">
        <v>56</v>
      </c>
      <c r="F33" s="367"/>
      <c r="G33" s="416" t="s">
        <v>70</v>
      </c>
      <c r="H33" s="417"/>
      <c r="I33" s="417"/>
      <c r="J33" s="370"/>
      <c r="K33" s="407" t="s">
        <v>70</v>
      </c>
      <c r="L33" s="408"/>
      <c r="M33" s="408"/>
      <c r="N33" s="408"/>
      <c r="O33" s="408"/>
      <c r="P33" s="383"/>
    </row>
    <row r="34" spans="1:16" s="7" customFormat="1" ht="21" customHeight="1">
      <c r="A34" s="40"/>
      <c r="B34" s="41"/>
      <c r="C34" s="41"/>
      <c r="D34" s="42"/>
      <c r="E34" s="364" t="s">
        <v>58</v>
      </c>
      <c r="F34" s="365"/>
      <c r="G34" s="376" t="s">
        <v>55</v>
      </c>
      <c r="H34" s="366"/>
      <c r="I34" s="26"/>
      <c r="J34" s="43"/>
      <c r="K34" s="44"/>
      <c r="L34" s="24"/>
      <c r="M34" s="24"/>
      <c r="N34" s="24"/>
      <c r="O34" s="24"/>
      <c r="P34" s="25"/>
    </row>
    <row r="35" spans="1:16" s="7" customFormat="1" ht="21" customHeight="1">
      <c r="A35" s="369" t="s">
        <v>85</v>
      </c>
      <c r="B35" s="370"/>
      <c r="C35" s="370"/>
      <c r="D35" s="370"/>
      <c r="E35" s="19" t="s">
        <v>132</v>
      </c>
      <c r="F35" s="20"/>
      <c r="G35" s="418" t="s">
        <v>16</v>
      </c>
      <c r="H35" s="30" t="s">
        <v>127</v>
      </c>
      <c r="I35" s="31"/>
      <c r="J35" s="32"/>
      <c r="K35" s="376" t="s">
        <v>128</v>
      </c>
      <c r="L35" s="377"/>
      <c r="M35" s="377"/>
      <c r="N35" s="377"/>
      <c r="O35" s="377"/>
      <c r="P35" s="374"/>
    </row>
    <row r="36" spans="1:16" s="7" customFormat="1" ht="21" customHeight="1">
      <c r="A36" s="400" t="s">
        <v>15</v>
      </c>
      <c r="B36" s="16"/>
      <c r="C36" s="17"/>
      <c r="D36" s="17"/>
      <c r="E36" s="17"/>
      <c r="F36" s="18"/>
      <c r="G36" s="419"/>
      <c r="H36" s="28" t="s">
        <v>73</v>
      </c>
      <c r="I36" s="33"/>
      <c r="J36" s="34"/>
      <c r="K36" s="376" t="s">
        <v>74</v>
      </c>
      <c r="L36" s="377"/>
      <c r="M36" s="377"/>
      <c r="N36" s="377"/>
      <c r="O36" s="377"/>
      <c r="P36" s="374"/>
    </row>
    <row r="37" spans="1:16" s="7" customFormat="1" ht="21" customHeight="1">
      <c r="A37" s="401"/>
      <c r="B37" s="11"/>
      <c r="C37" s="11"/>
      <c r="D37" s="11"/>
      <c r="E37" s="11"/>
      <c r="F37" s="21"/>
      <c r="G37" s="419"/>
      <c r="H37" s="28" t="s">
        <v>75</v>
      </c>
      <c r="I37" s="33"/>
      <c r="J37" s="34"/>
      <c r="K37" s="376" t="s">
        <v>74</v>
      </c>
      <c r="L37" s="377"/>
      <c r="M37" s="377"/>
      <c r="N37" s="377"/>
      <c r="O37" s="377"/>
      <c r="P37" s="374"/>
    </row>
    <row r="38" spans="1:16" s="7" customFormat="1" ht="21" customHeight="1">
      <c r="A38" s="401"/>
      <c r="B38" s="11"/>
      <c r="C38" s="11"/>
      <c r="D38" s="11"/>
      <c r="E38" s="11"/>
      <c r="F38" s="21"/>
      <c r="G38" s="419"/>
      <c r="H38" s="28" t="s">
        <v>76</v>
      </c>
      <c r="I38" s="33"/>
      <c r="J38" s="34"/>
      <c r="K38" s="376" t="s">
        <v>74</v>
      </c>
      <c r="L38" s="377"/>
      <c r="M38" s="377"/>
      <c r="N38" s="377"/>
      <c r="O38" s="377"/>
      <c r="P38" s="374"/>
    </row>
    <row r="39" spans="1:16" s="7" customFormat="1" ht="21" customHeight="1">
      <c r="A39" s="401"/>
      <c r="B39" s="11"/>
      <c r="C39" s="11"/>
      <c r="D39" s="11"/>
      <c r="E39" s="11"/>
      <c r="F39" s="21"/>
      <c r="G39" s="419"/>
      <c r="H39" s="28" t="s">
        <v>77</v>
      </c>
      <c r="I39" s="33"/>
      <c r="J39" s="34"/>
      <c r="K39" s="376" t="s">
        <v>74</v>
      </c>
      <c r="L39" s="377"/>
      <c r="M39" s="377"/>
      <c r="N39" s="377"/>
      <c r="O39" s="377"/>
      <c r="P39" s="374"/>
    </row>
    <row r="40" spans="1:16" s="7" customFormat="1" ht="21" customHeight="1">
      <c r="A40" s="401"/>
      <c r="B40" s="11"/>
      <c r="C40" s="11"/>
      <c r="D40" s="11"/>
      <c r="E40" s="11"/>
      <c r="F40" s="21"/>
      <c r="G40" s="420"/>
      <c r="H40" s="28" t="s">
        <v>78</v>
      </c>
      <c r="I40" s="33"/>
      <c r="J40" s="34"/>
      <c r="K40" s="376" t="s">
        <v>74</v>
      </c>
      <c r="L40" s="377"/>
      <c r="M40" s="377"/>
      <c r="N40" s="377"/>
      <c r="O40" s="377"/>
      <c r="P40" s="374"/>
    </row>
    <row r="41" spans="1:16" s="7" customFormat="1" ht="23.25" customHeight="1">
      <c r="A41" s="401"/>
      <c r="B41" s="13"/>
      <c r="C41" s="13"/>
      <c r="D41" s="13"/>
      <c r="E41" s="13"/>
      <c r="F41" s="22"/>
      <c r="G41" s="411" t="s">
        <v>17</v>
      </c>
      <c r="H41" s="412"/>
      <c r="I41" s="396"/>
      <c r="J41" s="29"/>
      <c r="K41" s="339" t="s">
        <v>79</v>
      </c>
      <c r="L41" s="340"/>
      <c r="M41" s="340"/>
      <c r="N41" s="340"/>
      <c r="O41" s="340"/>
      <c r="P41" s="332"/>
    </row>
    <row r="42" s="7" customFormat="1" ht="13.5"/>
    <row r="43" s="7" customFormat="1" ht="13.5"/>
    <row r="44" s="7" customFormat="1" ht="13.5"/>
    <row r="45" s="7" customFormat="1" ht="13.5"/>
    <row r="46" s="7" customFormat="1" ht="13.5"/>
    <row r="47" s="7" customFormat="1" ht="13.5"/>
    <row r="48" s="7" customFormat="1" ht="13.5"/>
    <row r="49" s="7" customFormat="1" ht="13.5"/>
    <row r="50" s="7" customFormat="1" ht="13.5"/>
    <row r="51" s="7" customFormat="1" ht="13.5"/>
  </sheetData>
  <sheetProtection/>
  <mergeCells count="103">
    <mergeCell ref="E32:F32"/>
    <mergeCell ref="J22:K22"/>
    <mergeCell ref="K31:P31"/>
    <mergeCell ref="K38:P38"/>
    <mergeCell ref="K35:P35"/>
    <mergeCell ref="K36:P36"/>
    <mergeCell ref="K37:P37"/>
    <mergeCell ref="G41:I41"/>
    <mergeCell ref="G32:J32"/>
    <mergeCell ref="G33:J33"/>
    <mergeCell ref="G34:H34"/>
    <mergeCell ref="G35:G40"/>
    <mergeCell ref="K41:P41"/>
    <mergeCell ref="J13:K13"/>
    <mergeCell ref="J14:K14"/>
    <mergeCell ref="L18:P18"/>
    <mergeCell ref="L19:P19"/>
    <mergeCell ref="O15:P15"/>
    <mergeCell ref="L15:N15"/>
    <mergeCell ref="J17:P17"/>
    <mergeCell ref="J18:K18"/>
    <mergeCell ref="I5:P5"/>
    <mergeCell ref="I6:P6"/>
    <mergeCell ref="O9:P9"/>
    <mergeCell ref="K40:P40"/>
    <mergeCell ref="J12:K12"/>
    <mergeCell ref="L14:N14"/>
    <mergeCell ref="J11:K11"/>
    <mergeCell ref="O11:P11"/>
    <mergeCell ref="L11:N11"/>
    <mergeCell ref="J15:K15"/>
    <mergeCell ref="I16:P16"/>
    <mergeCell ref="J19:K19"/>
    <mergeCell ref="O12:P12"/>
    <mergeCell ref="L12:N12"/>
    <mergeCell ref="L13:N13"/>
    <mergeCell ref="O14:P14"/>
    <mergeCell ref="O13:P13"/>
    <mergeCell ref="G12:I12"/>
    <mergeCell ref="G13:I13"/>
    <mergeCell ref="O10:P10"/>
    <mergeCell ref="L9:N9"/>
    <mergeCell ref="J10:K10"/>
    <mergeCell ref="J9:K9"/>
    <mergeCell ref="G14:I14"/>
    <mergeCell ref="G15:I15"/>
    <mergeCell ref="D16:H16"/>
    <mergeCell ref="G10:I10"/>
    <mergeCell ref="G11:I11"/>
    <mergeCell ref="C11:D11"/>
    <mergeCell ref="A17:H17"/>
    <mergeCell ref="A18:C18"/>
    <mergeCell ref="D19:I19"/>
    <mergeCell ref="C12:D12"/>
    <mergeCell ref="C13:D13"/>
    <mergeCell ref="C14:D14"/>
    <mergeCell ref="C15:D15"/>
    <mergeCell ref="A19:C19"/>
    <mergeCell ref="D18:I18"/>
    <mergeCell ref="D20:I20"/>
    <mergeCell ref="D21:I21"/>
    <mergeCell ref="A16:C16"/>
    <mergeCell ref="A20:C20"/>
    <mergeCell ref="L20:P20"/>
    <mergeCell ref="L21:P21"/>
    <mergeCell ref="L23:P23"/>
    <mergeCell ref="A21:C21"/>
    <mergeCell ref="A22:C22"/>
    <mergeCell ref="D22:I22"/>
    <mergeCell ref="L22:P22"/>
    <mergeCell ref="A23:C23"/>
    <mergeCell ref="J23:K23"/>
    <mergeCell ref="D23:I23"/>
    <mergeCell ref="A35:D35"/>
    <mergeCell ref="A24:P26"/>
    <mergeCell ref="E34:F34"/>
    <mergeCell ref="G30:H30"/>
    <mergeCell ref="E33:F33"/>
    <mergeCell ref="A30:D30"/>
    <mergeCell ref="A31:D31"/>
    <mergeCell ref="A32:D32"/>
    <mergeCell ref="E31:F31"/>
    <mergeCell ref="K30:P30"/>
    <mergeCell ref="A36:A41"/>
    <mergeCell ref="F9:I9"/>
    <mergeCell ref="K32:P32"/>
    <mergeCell ref="K33:P33"/>
    <mergeCell ref="A9:A15"/>
    <mergeCell ref="C10:D10"/>
    <mergeCell ref="L10:N10"/>
    <mergeCell ref="K39:P39"/>
    <mergeCell ref="J20:K20"/>
    <mergeCell ref="J21:K21"/>
    <mergeCell ref="A1:D2"/>
    <mergeCell ref="A4:B4"/>
    <mergeCell ref="A5:B5"/>
    <mergeCell ref="C9:D9"/>
    <mergeCell ref="C4:E4"/>
    <mergeCell ref="C5:H5"/>
    <mergeCell ref="C6:H6"/>
    <mergeCell ref="F2:P2"/>
    <mergeCell ref="G1:P1"/>
    <mergeCell ref="K4:P4"/>
  </mergeCells>
  <printOptions/>
  <pageMargins left="0.31496062992125984" right="0.35433070866141736" top="0.7874015748031497" bottom="0.5118110236220472" header="0.5118110236220472" footer="0.5118110236220472"/>
  <pageSetup horizontalDpi="600" verticalDpi="600" orientation="portrait" paperSize="9" scale="98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45"/>
  <sheetViews>
    <sheetView showGridLines="0" zoomScaleSheetLayoutView="100" zoomScalePageLayoutView="0" workbookViewId="0" topLeftCell="A1">
      <selection activeCell="A1" sqref="A1:H3"/>
    </sheetView>
  </sheetViews>
  <sheetFormatPr defaultColWidth="9.00390625" defaultRowHeight="13.5"/>
  <cols>
    <col min="1" max="30" width="3.375" style="60" customWidth="1"/>
    <col min="31" max="31" width="6.375" style="60" customWidth="1"/>
    <col min="32" max="16384" width="9.00390625" style="60" customWidth="1"/>
  </cols>
  <sheetData>
    <row r="1" spans="1:30" ht="26.25" customHeight="1">
      <c r="A1" s="470" t="s">
        <v>9</v>
      </c>
      <c r="B1" s="471"/>
      <c r="C1" s="471"/>
      <c r="D1" s="471"/>
      <c r="E1" s="471"/>
      <c r="F1" s="471"/>
      <c r="G1" s="471"/>
      <c r="H1" s="471"/>
      <c r="I1" s="56"/>
      <c r="J1" s="56"/>
      <c r="K1" s="57"/>
      <c r="L1" s="57"/>
      <c r="M1" s="57"/>
      <c r="N1" s="57"/>
      <c r="O1" s="57"/>
      <c r="P1" s="57"/>
      <c r="Q1" s="57"/>
      <c r="R1" s="57"/>
      <c r="S1" s="479"/>
      <c r="T1" s="479"/>
      <c r="U1" s="57" t="s">
        <v>133</v>
      </c>
      <c r="V1" s="58"/>
      <c r="W1" s="57" t="s">
        <v>134</v>
      </c>
      <c r="X1" s="58"/>
      <c r="Y1" s="57" t="s">
        <v>138</v>
      </c>
      <c r="Z1" s="57" t="s">
        <v>143</v>
      </c>
      <c r="AA1" s="56"/>
      <c r="AB1" s="57"/>
      <c r="AC1" s="57"/>
      <c r="AD1" s="59"/>
    </row>
    <row r="2" spans="1:30" ht="26.25" customHeight="1">
      <c r="A2" s="472"/>
      <c r="B2" s="473"/>
      <c r="C2" s="473"/>
      <c r="D2" s="473"/>
      <c r="E2" s="473"/>
      <c r="F2" s="473"/>
      <c r="G2" s="473"/>
      <c r="H2" s="473"/>
      <c r="I2" s="61"/>
      <c r="J2" s="97" t="s">
        <v>139</v>
      </c>
      <c r="K2" s="98"/>
      <c r="L2" s="98"/>
      <c r="M2" s="98"/>
      <c r="N2" s="98"/>
      <c r="O2" s="98"/>
      <c r="P2" s="98"/>
      <c r="Q2" s="469"/>
      <c r="R2" s="469"/>
      <c r="S2" s="469"/>
      <c r="T2" s="469"/>
      <c r="U2" s="99" t="s">
        <v>140</v>
      </c>
      <c r="V2" s="469"/>
      <c r="W2" s="469"/>
      <c r="X2" s="469"/>
      <c r="Y2" s="469"/>
      <c r="Z2" s="99" t="s">
        <v>141</v>
      </c>
      <c r="AA2" s="469"/>
      <c r="AB2" s="469"/>
      <c r="AC2" s="98" t="s">
        <v>142</v>
      </c>
      <c r="AD2" s="100"/>
    </row>
    <row r="3" spans="1:30" ht="11.25" customHeight="1">
      <c r="A3" s="474"/>
      <c r="B3" s="475"/>
      <c r="C3" s="475"/>
      <c r="D3" s="475"/>
      <c r="E3" s="475"/>
      <c r="F3" s="475"/>
      <c r="G3" s="475"/>
      <c r="H3" s="475"/>
      <c r="I3" s="62"/>
      <c r="J3" s="63"/>
      <c r="K3" s="63"/>
      <c r="L3" s="63"/>
      <c r="M3" s="63"/>
      <c r="N3" s="63"/>
      <c r="O3" s="63"/>
      <c r="P3" s="63"/>
      <c r="Q3" s="63"/>
      <c r="R3" s="63"/>
      <c r="S3" s="456"/>
      <c r="T3" s="456"/>
      <c r="U3" s="456"/>
      <c r="V3" s="63"/>
      <c r="W3" s="63"/>
      <c r="X3" s="63"/>
      <c r="Y3" s="63"/>
      <c r="Z3" s="63"/>
      <c r="AA3" s="63"/>
      <c r="AB3" s="63"/>
      <c r="AC3" s="63"/>
      <c r="AD3" s="101"/>
    </row>
    <row r="4" spans="1:30" ht="24.75" customHeight="1">
      <c r="A4" s="476" t="s">
        <v>155</v>
      </c>
      <c r="B4" s="477"/>
      <c r="C4" s="478"/>
      <c r="D4" s="478"/>
      <c r="E4" s="478"/>
      <c r="F4" s="478"/>
      <c r="G4" s="478"/>
      <c r="H4" s="478"/>
      <c r="I4" s="478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64"/>
    </row>
    <row r="5" spans="1:30" ht="24.75" customHeight="1">
      <c r="A5" s="461" t="s">
        <v>147</v>
      </c>
      <c r="B5" s="462"/>
      <c r="C5" s="456"/>
      <c r="D5" s="456"/>
      <c r="E5" s="456"/>
      <c r="F5" s="456"/>
      <c r="G5" s="456"/>
      <c r="H5" s="456"/>
      <c r="I5" s="456"/>
      <c r="J5" s="90"/>
      <c r="K5" s="52" t="s">
        <v>144</v>
      </c>
      <c r="L5" s="52"/>
      <c r="M5" s="52"/>
      <c r="N5" s="52"/>
      <c r="O5" s="63"/>
      <c r="P5" s="63"/>
      <c r="Q5" s="65" t="s">
        <v>133</v>
      </c>
      <c r="R5" s="66"/>
      <c r="S5" s="65" t="s">
        <v>134</v>
      </c>
      <c r="T5" s="66"/>
      <c r="U5" s="52" t="s">
        <v>138</v>
      </c>
      <c r="V5" s="52"/>
      <c r="W5" s="462" t="s">
        <v>154</v>
      </c>
      <c r="X5" s="462"/>
      <c r="Y5" s="88"/>
      <c r="Z5" s="456"/>
      <c r="AA5" s="456"/>
      <c r="AB5" s="456"/>
      <c r="AC5" s="456"/>
      <c r="AD5" s="91"/>
    </row>
    <row r="6" spans="1:30" ht="24.75" customHeight="1">
      <c r="A6" s="461" t="s">
        <v>148</v>
      </c>
      <c r="B6" s="462"/>
      <c r="C6" s="52" t="s">
        <v>145</v>
      </c>
      <c r="D6" s="468"/>
      <c r="E6" s="468"/>
      <c r="F6" s="88" t="s">
        <v>146</v>
      </c>
      <c r="G6" s="468"/>
      <c r="H6" s="468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462" t="s">
        <v>151</v>
      </c>
      <c r="U6" s="462"/>
      <c r="V6" s="462"/>
      <c r="W6" s="456"/>
      <c r="X6" s="456"/>
      <c r="Y6" s="456"/>
      <c r="Z6" s="456"/>
      <c r="AA6" s="456"/>
      <c r="AB6" s="456"/>
      <c r="AC6" s="456"/>
      <c r="AD6" s="91"/>
    </row>
    <row r="7" spans="1:30" ht="24.75" customHeight="1">
      <c r="A7" s="87"/>
      <c r="B7" s="88"/>
      <c r="C7" s="456"/>
      <c r="D7" s="456"/>
      <c r="E7" s="456"/>
      <c r="F7" s="456"/>
      <c r="G7" s="456"/>
      <c r="H7" s="456"/>
      <c r="I7" s="456"/>
      <c r="J7" s="456"/>
      <c r="K7" s="456"/>
      <c r="L7" s="456"/>
      <c r="M7" s="456"/>
      <c r="N7" s="456"/>
      <c r="O7" s="456"/>
      <c r="P7" s="456"/>
      <c r="Q7" s="456"/>
      <c r="R7" s="456"/>
      <c r="S7" s="456"/>
      <c r="T7" s="52" t="s">
        <v>166</v>
      </c>
      <c r="U7" s="52"/>
      <c r="V7" s="52"/>
      <c r="W7" s="456"/>
      <c r="X7" s="456"/>
      <c r="Y7" s="88"/>
      <c r="Z7" s="52" t="s">
        <v>152</v>
      </c>
      <c r="AA7" s="52"/>
      <c r="AB7" s="52" t="s">
        <v>153</v>
      </c>
      <c r="AC7" s="63"/>
      <c r="AD7" s="91"/>
    </row>
    <row r="8" spans="1:30" ht="24.75" customHeight="1">
      <c r="A8" s="461" t="s">
        <v>149</v>
      </c>
      <c r="B8" s="462"/>
      <c r="C8" s="456"/>
      <c r="D8" s="456"/>
      <c r="E8" s="89" t="s">
        <v>146</v>
      </c>
      <c r="F8" s="456"/>
      <c r="G8" s="456"/>
      <c r="H8" s="89" t="s">
        <v>146</v>
      </c>
      <c r="I8" s="456"/>
      <c r="J8" s="456"/>
      <c r="K8" s="462" t="s">
        <v>150</v>
      </c>
      <c r="L8" s="462"/>
      <c r="M8" s="88"/>
      <c r="N8" s="456"/>
      <c r="O8" s="456"/>
      <c r="P8" s="89" t="s">
        <v>146</v>
      </c>
      <c r="Q8" s="456"/>
      <c r="R8" s="456"/>
      <c r="S8" s="456"/>
      <c r="T8" s="89" t="s">
        <v>146</v>
      </c>
      <c r="U8" s="456"/>
      <c r="V8" s="456"/>
      <c r="W8" s="92"/>
      <c r="X8" s="92"/>
      <c r="Y8" s="92"/>
      <c r="Z8" s="92"/>
      <c r="AA8" s="92"/>
      <c r="AB8" s="92"/>
      <c r="AC8" s="92"/>
      <c r="AD8" s="93"/>
    </row>
    <row r="9" spans="1:30" ht="13.5" customHeight="1">
      <c r="A9" s="94"/>
      <c r="B9" s="95"/>
      <c r="C9" s="95"/>
      <c r="D9" s="95"/>
      <c r="E9" s="95"/>
      <c r="F9" s="95"/>
      <c r="G9" s="95"/>
      <c r="H9" s="95"/>
      <c r="I9" s="95"/>
      <c r="J9" s="95"/>
      <c r="K9" s="95"/>
      <c r="L9" s="65"/>
      <c r="M9" s="65"/>
      <c r="N9" s="65"/>
      <c r="O9" s="65"/>
      <c r="P9" s="65"/>
      <c r="Q9" s="65"/>
      <c r="R9" s="65"/>
      <c r="S9" s="65"/>
      <c r="T9" s="65"/>
      <c r="U9" s="95"/>
      <c r="V9" s="95"/>
      <c r="W9" s="95"/>
      <c r="X9" s="95"/>
      <c r="Y9" s="95"/>
      <c r="Z9" s="95"/>
      <c r="AA9" s="95"/>
      <c r="AB9" s="95"/>
      <c r="AC9" s="95"/>
      <c r="AD9" s="96"/>
    </row>
    <row r="10" spans="1:30" ht="21" customHeight="1">
      <c r="A10" s="463" t="s">
        <v>20</v>
      </c>
      <c r="B10" s="67" t="s">
        <v>0</v>
      </c>
      <c r="C10" s="447" t="s">
        <v>7</v>
      </c>
      <c r="D10" s="431"/>
      <c r="E10" s="431"/>
      <c r="F10" s="441"/>
      <c r="G10" s="466" t="s">
        <v>4</v>
      </c>
      <c r="H10" s="431"/>
      <c r="I10" s="431"/>
      <c r="J10" s="467"/>
      <c r="K10" s="466" t="s">
        <v>5</v>
      </c>
      <c r="L10" s="431"/>
      <c r="M10" s="431"/>
      <c r="N10" s="431"/>
      <c r="O10" s="431"/>
      <c r="P10" s="431"/>
      <c r="Q10" s="431"/>
      <c r="R10" s="431"/>
      <c r="S10" s="431"/>
      <c r="T10" s="467"/>
      <c r="U10" s="430" t="s">
        <v>8</v>
      </c>
      <c r="V10" s="431"/>
      <c r="W10" s="432"/>
      <c r="X10" s="447" t="s">
        <v>6</v>
      </c>
      <c r="Y10" s="447"/>
      <c r="Z10" s="447"/>
      <c r="AA10" s="448"/>
      <c r="AB10" s="449"/>
      <c r="AC10" s="438" t="s">
        <v>54</v>
      </c>
      <c r="AD10" s="439"/>
    </row>
    <row r="11" spans="1:30" ht="21" customHeight="1">
      <c r="A11" s="464"/>
      <c r="B11" s="68"/>
      <c r="C11" s="440"/>
      <c r="D11" s="442"/>
      <c r="E11" s="442"/>
      <c r="F11" s="441"/>
      <c r="G11" s="450"/>
      <c r="H11" s="442"/>
      <c r="I11" s="442"/>
      <c r="J11" s="451"/>
      <c r="K11" s="444"/>
      <c r="L11" s="445"/>
      <c r="M11" s="445"/>
      <c r="N11" s="445"/>
      <c r="O11" s="445"/>
      <c r="P11" s="445"/>
      <c r="Q11" s="445"/>
      <c r="R11" s="445"/>
      <c r="S11" s="445"/>
      <c r="T11" s="446"/>
      <c r="U11" s="433"/>
      <c r="V11" s="442"/>
      <c r="W11" s="443"/>
      <c r="X11" s="440"/>
      <c r="Y11" s="440"/>
      <c r="Z11" s="440"/>
      <c r="AA11" s="434"/>
      <c r="AB11" s="441"/>
      <c r="AC11" s="433"/>
      <c r="AD11" s="434"/>
    </row>
    <row r="12" spans="1:30" ht="21" customHeight="1">
      <c r="A12" s="464"/>
      <c r="B12" s="68"/>
      <c r="C12" s="440"/>
      <c r="D12" s="442"/>
      <c r="E12" s="442"/>
      <c r="F12" s="441"/>
      <c r="G12" s="450"/>
      <c r="H12" s="442"/>
      <c r="I12" s="442"/>
      <c r="J12" s="451"/>
      <c r="K12" s="444"/>
      <c r="L12" s="445"/>
      <c r="M12" s="445"/>
      <c r="N12" s="445"/>
      <c r="O12" s="445"/>
      <c r="P12" s="445"/>
      <c r="Q12" s="445"/>
      <c r="R12" s="445"/>
      <c r="S12" s="445"/>
      <c r="T12" s="446"/>
      <c r="U12" s="433"/>
      <c r="V12" s="442"/>
      <c r="W12" s="443"/>
      <c r="X12" s="440"/>
      <c r="Y12" s="440"/>
      <c r="Z12" s="440"/>
      <c r="AA12" s="434"/>
      <c r="AB12" s="441"/>
      <c r="AC12" s="433"/>
      <c r="AD12" s="434"/>
    </row>
    <row r="13" spans="1:30" ht="21" customHeight="1">
      <c r="A13" s="464"/>
      <c r="B13" s="68"/>
      <c r="C13" s="440"/>
      <c r="D13" s="442"/>
      <c r="E13" s="442"/>
      <c r="F13" s="441"/>
      <c r="G13" s="450"/>
      <c r="H13" s="442"/>
      <c r="I13" s="442"/>
      <c r="J13" s="451"/>
      <c r="K13" s="444"/>
      <c r="L13" s="445"/>
      <c r="M13" s="445"/>
      <c r="N13" s="445"/>
      <c r="O13" s="445"/>
      <c r="P13" s="445"/>
      <c r="Q13" s="445"/>
      <c r="R13" s="445"/>
      <c r="S13" s="445"/>
      <c r="T13" s="446"/>
      <c r="U13" s="433"/>
      <c r="V13" s="442"/>
      <c r="W13" s="443"/>
      <c r="X13" s="440"/>
      <c r="Y13" s="440"/>
      <c r="Z13" s="440"/>
      <c r="AA13" s="434"/>
      <c r="AB13" s="441"/>
      <c r="AC13" s="433"/>
      <c r="AD13" s="434"/>
    </row>
    <row r="14" spans="1:30" ht="21" customHeight="1">
      <c r="A14" s="464"/>
      <c r="B14" s="68"/>
      <c r="C14" s="440"/>
      <c r="D14" s="442"/>
      <c r="E14" s="442"/>
      <c r="F14" s="441"/>
      <c r="G14" s="450"/>
      <c r="H14" s="442"/>
      <c r="I14" s="442"/>
      <c r="J14" s="451"/>
      <c r="K14" s="444"/>
      <c r="L14" s="445"/>
      <c r="M14" s="445"/>
      <c r="N14" s="445"/>
      <c r="O14" s="445"/>
      <c r="P14" s="445"/>
      <c r="Q14" s="445"/>
      <c r="R14" s="445"/>
      <c r="S14" s="445"/>
      <c r="T14" s="446"/>
      <c r="U14" s="433"/>
      <c r="V14" s="442"/>
      <c r="W14" s="443"/>
      <c r="X14" s="440"/>
      <c r="Y14" s="440"/>
      <c r="Z14" s="440"/>
      <c r="AA14" s="434"/>
      <c r="AB14" s="441"/>
      <c r="AC14" s="433"/>
      <c r="AD14" s="434"/>
    </row>
    <row r="15" spans="1:30" ht="21" customHeight="1" hidden="1">
      <c r="A15" s="464"/>
      <c r="B15" s="68"/>
      <c r="C15" s="440"/>
      <c r="D15" s="442"/>
      <c r="E15" s="442"/>
      <c r="F15" s="441"/>
      <c r="G15" s="450"/>
      <c r="H15" s="442"/>
      <c r="I15" s="442"/>
      <c r="J15" s="451"/>
      <c r="K15" s="444"/>
      <c r="L15" s="445"/>
      <c r="M15" s="445"/>
      <c r="N15" s="445"/>
      <c r="O15" s="445"/>
      <c r="P15" s="445"/>
      <c r="Q15" s="445"/>
      <c r="R15" s="445"/>
      <c r="S15" s="445"/>
      <c r="T15" s="446"/>
      <c r="U15" s="433"/>
      <c r="V15" s="442"/>
      <c r="W15" s="443"/>
      <c r="X15" s="440"/>
      <c r="Y15" s="440"/>
      <c r="Z15" s="440"/>
      <c r="AA15" s="434"/>
      <c r="AB15" s="441"/>
      <c r="AC15" s="433"/>
      <c r="AD15" s="434"/>
    </row>
    <row r="16" spans="1:30" ht="21" customHeight="1">
      <c r="A16" s="465"/>
      <c r="B16" s="68"/>
      <c r="C16" s="440"/>
      <c r="D16" s="442"/>
      <c r="E16" s="442"/>
      <c r="F16" s="441"/>
      <c r="G16" s="450"/>
      <c r="H16" s="442"/>
      <c r="I16" s="442"/>
      <c r="J16" s="451"/>
      <c r="K16" s="444"/>
      <c r="L16" s="445"/>
      <c r="M16" s="445"/>
      <c r="N16" s="445"/>
      <c r="O16" s="445"/>
      <c r="P16" s="445"/>
      <c r="Q16" s="445"/>
      <c r="R16" s="445"/>
      <c r="S16" s="445"/>
      <c r="T16" s="446"/>
      <c r="U16" s="433"/>
      <c r="V16" s="442"/>
      <c r="W16" s="443"/>
      <c r="X16" s="440"/>
      <c r="Y16" s="440"/>
      <c r="Z16" s="440"/>
      <c r="AA16" s="434"/>
      <c r="AB16" s="441"/>
      <c r="AC16" s="433"/>
      <c r="AD16" s="434"/>
    </row>
    <row r="17" spans="1:30" ht="21" customHeight="1">
      <c r="A17" s="454" t="s">
        <v>1</v>
      </c>
      <c r="B17" s="425"/>
      <c r="C17" s="425"/>
      <c r="D17" s="426"/>
      <c r="E17" s="453"/>
      <c r="F17" s="426"/>
      <c r="G17" s="427"/>
      <c r="H17" s="427"/>
      <c r="I17" s="427"/>
      <c r="J17" s="427"/>
      <c r="K17" s="427"/>
      <c r="L17" s="427"/>
      <c r="M17" s="427"/>
      <c r="N17" s="427"/>
      <c r="O17" s="77" t="s">
        <v>156</v>
      </c>
      <c r="P17" s="53"/>
      <c r="Q17" s="53"/>
      <c r="R17" s="53"/>
      <c r="S17" s="427"/>
      <c r="T17" s="427"/>
      <c r="U17" s="427"/>
      <c r="V17" s="427"/>
      <c r="W17" s="427"/>
      <c r="X17" s="427"/>
      <c r="Y17" s="427"/>
      <c r="Z17" s="427"/>
      <c r="AA17" s="427"/>
      <c r="AB17" s="427"/>
      <c r="AC17" s="427"/>
      <c r="AD17" s="435"/>
    </row>
    <row r="18" spans="1:30" ht="21" customHeight="1">
      <c r="A18" s="455"/>
      <c r="B18" s="456"/>
      <c r="C18" s="456"/>
      <c r="D18" s="421"/>
      <c r="E18" s="423"/>
      <c r="F18" s="426"/>
      <c r="G18" s="427"/>
      <c r="H18" s="427"/>
      <c r="I18" s="427"/>
      <c r="J18" s="427"/>
      <c r="K18" s="427"/>
      <c r="L18" s="427"/>
      <c r="M18" s="427"/>
      <c r="N18" s="427"/>
      <c r="O18" s="77" t="s">
        <v>156</v>
      </c>
      <c r="P18" s="82"/>
      <c r="Q18" s="82"/>
      <c r="R18" s="82"/>
      <c r="S18" s="422"/>
      <c r="T18" s="422"/>
      <c r="U18" s="422"/>
      <c r="V18" s="422"/>
      <c r="W18" s="422"/>
      <c r="X18" s="422"/>
      <c r="Y18" s="422"/>
      <c r="Z18" s="422"/>
      <c r="AA18" s="422"/>
      <c r="AB18" s="422"/>
      <c r="AC18" s="422"/>
      <c r="AD18" s="488"/>
    </row>
    <row r="19" spans="1:30" s="61" customFormat="1" ht="9.75" customHeight="1">
      <c r="A19" s="69"/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  <c r="Q19" s="69"/>
      <c r="R19" s="69"/>
      <c r="S19" s="69"/>
      <c r="T19" s="70"/>
      <c r="U19" s="70"/>
      <c r="V19" s="70"/>
      <c r="W19" s="70"/>
      <c r="X19" s="70"/>
      <c r="Y19" s="70"/>
      <c r="Z19" s="70"/>
      <c r="AA19" s="70"/>
      <c r="AB19" s="70"/>
      <c r="AC19" s="70"/>
      <c r="AD19" s="70"/>
    </row>
    <row r="20" spans="1:30" ht="21" customHeight="1">
      <c r="A20" s="461" t="s">
        <v>13</v>
      </c>
      <c r="B20" s="462"/>
      <c r="C20" s="462"/>
      <c r="D20" s="462"/>
      <c r="E20" s="462"/>
      <c r="F20" s="462"/>
      <c r="G20" s="462"/>
      <c r="H20" s="462"/>
      <c r="I20" s="462"/>
      <c r="J20" s="462"/>
      <c r="K20" s="462"/>
      <c r="L20" s="462"/>
      <c r="M20" s="462"/>
      <c r="N20" s="462"/>
      <c r="O20" s="462"/>
      <c r="P20" s="462"/>
      <c r="Q20" s="462"/>
      <c r="R20" s="462"/>
      <c r="S20" s="462"/>
      <c r="T20" s="65"/>
      <c r="U20" s="491" t="s">
        <v>18</v>
      </c>
      <c r="V20" s="492"/>
      <c r="W20" s="493"/>
      <c r="X20" s="493"/>
      <c r="Y20" s="493"/>
      <c r="Z20" s="493"/>
      <c r="AA20" s="493"/>
      <c r="AB20" s="493"/>
      <c r="AC20" s="493"/>
      <c r="AD20" s="493"/>
    </row>
    <row r="21" spans="1:30" ht="21" customHeight="1">
      <c r="A21" s="489" t="s">
        <v>2</v>
      </c>
      <c r="B21" s="490"/>
      <c r="C21" s="490"/>
      <c r="D21" s="426"/>
      <c r="E21" s="427"/>
      <c r="F21" s="53" t="s">
        <v>133</v>
      </c>
      <c r="G21" s="53"/>
      <c r="H21" s="53" t="s">
        <v>134</v>
      </c>
      <c r="I21" s="53"/>
      <c r="J21" s="53" t="s">
        <v>138</v>
      </c>
      <c r="K21" s="53"/>
      <c r="L21" s="53"/>
      <c r="M21" s="53"/>
      <c r="N21" s="53"/>
      <c r="O21" s="53"/>
      <c r="P21" s="53"/>
      <c r="Q21" s="53"/>
      <c r="R21" s="53"/>
      <c r="S21" s="53"/>
      <c r="T21" s="105"/>
      <c r="U21" s="435" t="s">
        <v>53</v>
      </c>
      <c r="V21" s="427"/>
      <c r="W21" s="436"/>
      <c r="X21" s="426"/>
      <c r="Y21" s="427"/>
      <c r="Z21" s="72" t="s">
        <v>133</v>
      </c>
      <c r="AA21" s="72"/>
      <c r="AB21" s="72" t="s">
        <v>134</v>
      </c>
      <c r="AC21" s="72"/>
      <c r="AD21" s="104" t="s">
        <v>138</v>
      </c>
    </row>
    <row r="22" spans="1:30" ht="21" customHeight="1">
      <c r="A22" s="452" t="s">
        <v>46</v>
      </c>
      <c r="B22" s="366"/>
      <c r="C22" s="366"/>
      <c r="D22" s="426"/>
      <c r="E22" s="427"/>
      <c r="F22" s="53" t="s">
        <v>133</v>
      </c>
      <c r="G22" s="53"/>
      <c r="H22" s="53" t="s">
        <v>134</v>
      </c>
      <c r="I22" s="53"/>
      <c r="J22" s="53" t="s">
        <v>138</v>
      </c>
      <c r="K22" s="72" t="s">
        <v>161</v>
      </c>
      <c r="L22" s="427"/>
      <c r="M22" s="427"/>
      <c r="N22" s="53" t="s">
        <v>133</v>
      </c>
      <c r="O22" s="53"/>
      <c r="P22" s="53" t="s">
        <v>134</v>
      </c>
      <c r="Q22" s="53"/>
      <c r="R22" s="53" t="s">
        <v>163</v>
      </c>
      <c r="S22" s="53"/>
      <c r="T22" s="103" t="s">
        <v>164</v>
      </c>
      <c r="U22" s="435" t="s">
        <v>52</v>
      </c>
      <c r="V22" s="427"/>
      <c r="W22" s="436"/>
      <c r="X22" s="426"/>
      <c r="Y22" s="427"/>
      <c r="Z22" s="72" t="s">
        <v>133</v>
      </c>
      <c r="AA22" s="72"/>
      <c r="AB22" s="72" t="s">
        <v>134</v>
      </c>
      <c r="AC22" s="72"/>
      <c r="AD22" s="104" t="s">
        <v>138</v>
      </c>
    </row>
    <row r="23" spans="1:30" ht="21" customHeight="1">
      <c r="A23" s="452" t="s">
        <v>165</v>
      </c>
      <c r="B23" s="366"/>
      <c r="C23" s="366"/>
      <c r="D23" s="426"/>
      <c r="E23" s="427"/>
      <c r="F23" s="53" t="s">
        <v>133</v>
      </c>
      <c r="G23" s="53"/>
      <c r="H23" s="53" t="s">
        <v>134</v>
      </c>
      <c r="I23" s="53"/>
      <c r="J23" s="53" t="s">
        <v>138</v>
      </c>
      <c r="K23" s="72" t="s">
        <v>161</v>
      </c>
      <c r="L23" s="427"/>
      <c r="M23" s="427"/>
      <c r="N23" s="53" t="s">
        <v>133</v>
      </c>
      <c r="O23" s="53"/>
      <c r="P23" s="53" t="s">
        <v>134</v>
      </c>
      <c r="Q23" s="53"/>
      <c r="R23" s="53" t="s">
        <v>163</v>
      </c>
      <c r="S23" s="53"/>
      <c r="T23" s="103" t="s">
        <v>164</v>
      </c>
      <c r="U23" s="435" t="s">
        <v>51</v>
      </c>
      <c r="V23" s="427"/>
      <c r="W23" s="436"/>
      <c r="X23" s="426"/>
      <c r="Y23" s="427"/>
      <c r="Z23" s="72" t="s">
        <v>133</v>
      </c>
      <c r="AA23" s="72"/>
      <c r="AB23" s="72" t="s">
        <v>134</v>
      </c>
      <c r="AC23" s="72"/>
      <c r="AD23" s="104" t="s">
        <v>138</v>
      </c>
    </row>
    <row r="24" spans="1:30" ht="21" customHeight="1">
      <c r="A24" s="452" t="s">
        <v>48</v>
      </c>
      <c r="B24" s="366"/>
      <c r="C24" s="366"/>
      <c r="D24" s="426"/>
      <c r="E24" s="427"/>
      <c r="F24" s="53" t="s">
        <v>133</v>
      </c>
      <c r="G24" s="53"/>
      <c r="H24" s="53" t="s">
        <v>134</v>
      </c>
      <c r="I24" s="53"/>
      <c r="J24" s="53" t="s">
        <v>138</v>
      </c>
      <c r="K24" s="72" t="s">
        <v>161</v>
      </c>
      <c r="L24" s="427"/>
      <c r="M24" s="427"/>
      <c r="N24" s="53" t="s">
        <v>133</v>
      </c>
      <c r="O24" s="53"/>
      <c r="P24" s="53" t="s">
        <v>134</v>
      </c>
      <c r="Q24" s="53"/>
      <c r="R24" s="53" t="s">
        <v>163</v>
      </c>
      <c r="S24" s="53"/>
      <c r="T24" s="103" t="s">
        <v>164</v>
      </c>
      <c r="U24" s="435" t="s">
        <v>10</v>
      </c>
      <c r="V24" s="427"/>
      <c r="W24" s="436"/>
      <c r="X24" s="426"/>
      <c r="Y24" s="427"/>
      <c r="Z24" s="72" t="s">
        <v>133</v>
      </c>
      <c r="AA24" s="72"/>
      <c r="AB24" s="72" t="s">
        <v>134</v>
      </c>
      <c r="AC24" s="72"/>
      <c r="AD24" s="104" t="s">
        <v>138</v>
      </c>
    </row>
    <row r="25" spans="1:30" ht="21" customHeight="1">
      <c r="A25" s="452" t="s">
        <v>49</v>
      </c>
      <c r="B25" s="366"/>
      <c r="C25" s="366"/>
      <c r="D25" s="426"/>
      <c r="E25" s="427"/>
      <c r="F25" s="53" t="s">
        <v>133</v>
      </c>
      <c r="G25" s="53"/>
      <c r="H25" s="53" t="s">
        <v>134</v>
      </c>
      <c r="I25" s="53"/>
      <c r="J25" s="53" t="s">
        <v>138</v>
      </c>
      <c r="K25" s="72" t="s">
        <v>161</v>
      </c>
      <c r="L25" s="427"/>
      <c r="M25" s="427"/>
      <c r="N25" s="53" t="s">
        <v>133</v>
      </c>
      <c r="O25" s="53"/>
      <c r="P25" s="53" t="s">
        <v>134</v>
      </c>
      <c r="Q25" s="53"/>
      <c r="R25" s="53" t="s">
        <v>163</v>
      </c>
      <c r="S25" s="53"/>
      <c r="T25" s="103" t="s">
        <v>164</v>
      </c>
      <c r="U25" s="435" t="s">
        <v>11</v>
      </c>
      <c r="V25" s="427"/>
      <c r="W25" s="436"/>
      <c r="X25" s="426"/>
      <c r="Y25" s="427"/>
      <c r="Z25" s="72" t="s">
        <v>133</v>
      </c>
      <c r="AA25" s="72"/>
      <c r="AB25" s="72" t="s">
        <v>134</v>
      </c>
      <c r="AC25" s="72"/>
      <c r="AD25" s="104" t="s">
        <v>138</v>
      </c>
    </row>
    <row r="26" spans="1:30" ht="21" customHeight="1">
      <c r="A26" s="452" t="s">
        <v>50</v>
      </c>
      <c r="B26" s="366"/>
      <c r="C26" s="366"/>
      <c r="D26" s="426"/>
      <c r="E26" s="427"/>
      <c r="F26" s="53" t="s">
        <v>133</v>
      </c>
      <c r="G26" s="53"/>
      <c r="H26" s="53" t="s">
        <v>134</v>
      </c>
      <c r="I26" s="53"/>
      <c r="J26" s="53" t="s">
        <v>138</v>
      </c>
      <c r="K26" s="72" t="s">
        <v>161</v>
      </c>
      <c r="L26" s="427"/>
      <c r="M26" s="427"/>
      <c r="N26" s="53" t="s">
        <v>133</v>
      </c>
      <c r="O26" s="53"/>
      <c r="P26" s="53" t="s">
        <v>134</v>
      </c>
      <c r="Q26" s="53"/>
      <c r="R26" s="53" t="s">
        <v>163</v>
      </c>
      <c r="S26" s="53"/>
      <c r="T26" s="103" t="s">
        <v>164</v>
      </c>
      <c r="U26" s="435" t="s">
        <v>157</v>
      </c>
      <c r="V26" s="427"/>
      <c r="W26" s="436"/>
      <c r="X26" s="426"/>
      <c r="Y26" s="427"/>
      <c r="Z26" s="72" t="s">
        <v>133</v>
      </c>
      <c r="AA26" s="72"/>
      <c r="AB26" s="72" t="s">
        <v>134</v>
      </c>
      <c r="AC26" s="72"/>
      <c r="AD26" s="104" t="s">
        <v>138</v>
      </c>
    </row>
    <row r="27" spans="1:30" ht="21" customHeight="1">
      <c r="A27" s="74" t="s">
        <v>159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86"/>
      <c r="U27" s="435" t="s">
        <v>12</v>
      </c>
      <c r="V27" s="427"/>
      <c r="W27" s="436"/>
      <c r="X27" s="426"/>
      <c r="Y27" s="427"/>
      <c r="Z27" s="72" t="s">
        <v>133</v>
      </c>
      <c r="AA27" s="72"/>
      <c r="AB27" s="72" t="s">
        <v>134</v>
      </c>
      <c r="AC27" s="72"/>
      <c r="AD27" s="104" t="s">
        <v>138</v>
      </c>
    </row>
    <row r="28" spans="1:30" ht="21" customHeight="1">
      <c r="A28" s="457" t="s">
        <v>158</v>
      </c>
      <c r="B28" s="458"/>
      <c r="C28" s="458"/>
      <c r="D28" s="458"/>
      <c r="E28" s="458"/>
      <c r="F28" s="458"/>
      <c r="G28" s="458"/>
      <c r="H28" s="458"/>
      <c r="I28" s="458"/>
      <c r="J28" s="458"/>
      <c r="K28" s="458"/>
      <c r="L28" s="458"/>
      <c r="M28" s="458"/>
      <c r="N28" s="458"/>
      <c r="O28" s="458"/>
      <c r="P28" s="458"/>
      <c r="Q28" s="458"/>
      <c r="R28" s="458"/>
      <c r="S28" s="458"/>
      <c r="T28" s="458"/>
      <c r="U28" s="459"/>
      <c r="V28" s="459"/>
      <c r="W28" s="459"/>
      <c r="X28" s="459"/>
      <c r="Y28" s="459"/>
      <c r="Z28" s="459"/>
      <c r="AA28" s="459"/>
      <c r="AB28" s="459"/>
      <c r="AC28" s="459"/>
      <c r="AD28" s="460"/>
    </row>
    <row r="29" spans="1:30" ht="21" customHeight="1">
      <c r="A29" s="480"/>
      <c r="B29" s="481"/>
      <c r="C29" s="481"/>
      <c r="D29" s="481"/>
      <c r="E29" s="481"/>
      <c r="F29" s="481"/>
      <c r="G29" s="481"/>
      <c r="H29" s="481"/>
      <c r="I29" s="481"/>
      <c r="J29" s="481"/>
      <c r="K29" s="481"/>
      <c r="L29" s="481"/>
      <c r="M29" s="481"/>
      <c r="N29" s="481"/>
      <c r="O29" s="481"/>
      <c r="P29" s="481"/>
      <c r="Q29" s="481"/>
      <c r="R29" s="481"/>
      <c r="S29" s="481"/>
      <c r="T29" s="481"/>
      <c r="U29" s="481"/>
      <c r="V29" s="481"/>
      <c r="W29" s="481"/>
      <c r="X29" s="481"/>
      <c r="Y29" s="481"/>
      <c r="Z29" s="481"/>
      <c r="AA29" s="481"/>
      <c r="AB29" s="481"/>
      <c r="AC29" s="481"/>
      <c r="AD29" s="482"/>
    </row>
    <row r="30" spans="1:31" ht="21" customHeight="1">
      <c r="A30" s="71" t="s">
        <v>87</v>
      </c>
      <c r="B30" s="53"/>
      <c r="C30" s="53"/>
      <c r="D30" s="53"/>
      <c r="E30" s="53"/>
      <c r="F30" s="53"/>
      <c r="G30" s="53"/>
      <c r="H30" s="53"/>
      <c r="I30" s="53"/>
      <c r="J30" s="53"/>
      <c r="K30" s="53"/>
      <c r="L30" s="487"/>
      <c r="M30" s="487"/>
      <c r="N30" s="487"/>
      <c r="O30" s="72" t="s">
        <v>133</v>
      </c>
      <c r="P30" s="53"/>
      <c r="Q30" s="72" t="s">
        <v>134</v>
      </c>
      <c r="R30" s="72"/>
      <c r="S30" s="72" t="s">
        <v>138</v>
      </c>
      <c r="T30" s="427" t="s">
        <v>160</v>
      </c>
      <c r="U30" s="427"/>
      <c r="V30" s="53"/>
      <c r="W30" s="503"/>
      <c r="X30" s="503"/>
      <c r="Y30" s="503"/>
      <c r="Z30" s="503"/>
      <c r="AA30" s="503"/>
      <c r="AB30" s="503"/>
      <c r="AC30" s="503"/>
      <c r="AD30" s="504"/>
      <c r="AE30" s="61"/>
    </row>
    <row r="31" spans="1:31" ht="21" customHeight="1">
      <c r="A31" s="71" t="s">
        <v>119</v>
      </c>
      <c r="B31" s="53"/>
      <c r="C31" s="53"/>
      <c r="D31" s="53"/>
      <c r="E31" s="53"/>
      <c r="F31" s="53"/>
      <c r="G31" s="53"/>
      <c r="H31" s="53"/>
      <c r="I31" s="53"/>
      <c r="J31" s="53"/>
      <c r="K31" s="53"/>
      <c r="L31" s="487"/>
      <c r="M31" s="487"/>
      <c r="N31" s="487"/>
      <c r="O31" s="72" t="s">
        <v>133</v>
      </c>
      <c r="P31" s="53"/>
      <c r="Q31" s="72" t="s">
        <v>134</v>
      </c>
      <c r="R31" s="72"/>
      <c r="S31" s="72" t="s">
        <v>138</v>
      </c>
      <c r="T31" s="427" t="s">
        <v>160</v>
      </c>
      <c r="U31" s="427"/>
      <c r="V31" s="53"/>
      <c r="W31" s="503"/>
      <c r="X31" s="503"/>
      <c r="Y31" s="503"/>
      <c r="Z31" s="503"/>
      <c r="AA31" s="503"/>
      <c r="AB31" s="503"/>
      <c r="AC31" s="503"/>
      <c r="AD31" s="504"/>
      <c r="AE31" s="61"/>
    </row>
    <row r="32" spans="1:31" ht="21" customHeight="1">
      <c r="A32" s="74" t="s">
        <v>120</v>
      </c>
      <c r="B32" s="75"/>
      <c r="C32" s="75"/>
      <c r="D32" s="75"/>
      <c r="E32" s="75"/>
      <c r="F32" s="75"/>
      <c r="G32" s="75"/>
      <c r="H32" s="75"/>
      <c r="I32" s="75"/>
      <c r="J32" s="75"/>
      <c r="K32" s="75"/>
      <c r="L32" s="487"/>
      <c r="M32" s="487"/>
      <c r="N32" s="487"/>
      <c r="O32" s="72" t="s">
        <v>133</v>
      </c>
      <c r="P32" s="53"/>
      <c r="Q32" s="72" t="s">
        <v>134</v>
      </c>
      <c r="R32" s="72"/>
      <c r="S32" s="72" t="s">
        <v>138</v>
      </c>
      <c r="T32" s="427" t="s">
        <v>160</v>
      </c>
      <c r="U32" s="427"/>
      <c r="V32" s="82"/>
      <c r="W32" s="503"/>
      <c r="X32" s="503"/>
      <c r="Y32" s="503"/>
      <c r="Z32" s="503"/>
      <c r="AA32" s="503"/>
      <c r="AB32" s="503"/>
      <c r="AC32" s="503"/>
      <c r="AD32" s="504"/>
      <c r="AE32" s="61"/>
    </row>
    <row r="33" spans="1:30" s="61" customFormat="1" ht="6.75" customHeight="1">
      <c r="A33" s="76"/>
      <c r="B33" s="76"/>
      <c r="C33" s="76"/>
      <c r="D33" s="76"/>
      <c r="E33" s="76"/>
      <c r="F33" s="76"/>
      <c r="G33" s="76"/>
      <c r="H33" s="76"/>
      <c r="I33" s="76"/>
      <c r="J33" s="76"/>
      <c r="K33" s="76"/>
      <c r="L33" s="76"/>
      <c r="M33" s="76"/>
      <c r="N33" s="76"/>
      <c r="O33" s="76"/>
      <c r="P33" s="76"/>
      <c r="Q33" s="76"/>
      <c r="R33" s="76"/>
      <c r="S33" s="76"/>
      <c r="T33" s="76"/>
      <c r="U33" s="76"/>
      <c r="V33" s="76"/>
      <c r="W33" s="76"/>
      <c r="X33" s="76"/>
      <c r="Y33" s="76"/>
      <c r="Z33" s="76"/>
      <c r="AA33" s="76"/>
      <c r="AB33" s="76"/>
      <c r="AC33" s="76"/>
      <c r="AD33" s="76"/>
    </row>
    <row r="34" spans="1:30" ht="21" customHeight="1">
      <c r="A34" s="511" t="s">
        <v>64</v>
      </c>
      <c r="B34" s="512"/>
      <c r="C34" s="512"/>
      <c r="D34" s="512"/>
      <c r="E34" s="512"/>
      <c r="F34" s="512"/>
      <c r="G34" s="516" t="s">
        <v>162</v>
      </c>
      <c r="H34" s="468"/>
      <c r="I34" s="468"/>
      <c r="J34" s="468"/>
      <c r="K34" s="468"/>
      <c r="L34" s="517"/>
      <c r="M34" s="428" t="s">
        <v>65</v>
      </c>
      <c r="N34" s="429"/>
      <c r="O34" s="429"/>
      <c r="P34" s="429"/>
      <c r="Q34" s="429"/>
      <c r="R34" s="54"/>
      <c r="S34" s="54"/>
      <c r="T34" s="85"/>
      <c r="U34" s="79"/>
      <c r="V34" s="437"/>
      <c r="W34" s="437"/>
      <c r="X34" s="55" t="s">
        <v>133</v>
      </c>
      <c r="Y34" s="55"/>
      <c r="Z34" s="55" t="s">
        <v>134</v>
      </c>
      <c r="AA34" s="55"/>
      <c r="AB34" s="55" t="s">
        <v>138</v>
      </c>
      <c r="AC34" s="55"/>
      <c r="AD34" s="107"/>
    </row>
    <row r="35" spans="1:30" ht="21" customHeight="1">
      <c r="A35" s="513" t="s">
        <v>59</v>
      </c>
      <c r="B35" s="514"/>
      <c r="C35" s="514"/>
      <c r="D35" s="514"/>
      <c r="E35" s="514"/>
      <c r="F35" s="515"/>
      <c r="G35" s="485" t="s">
        <v>66</v>
      </c>
      <c r="H35" s="462"/>
      <c r="I35" s="462"/>
      <c r="J35" s="462"/>
      <c r="K35" s="462"/>
      <c r="L35" s="486"/>
      <c r="M35" s="426" t="s">
        <v>67</v>
      </c>
      <c r="N35" s="427"/>
      <c r="O35" s="427"/>
      <c r="P35" s="427"/>
      <c r="Q35" s="427"/>
      <c r="R35" s="53"/>
      <c r="S35" s="72"/>
      <c r="T35" s="72"/>
      <c r="U35" s="79"/>
      <c r="V35" s="437"/>
      <c r="W35" s="437"/>
      <c r="X35" s="55" t="s">
        <v>133</v>
      </c>
      <c r="Y35" s="55"/>
      <c r="Z35" s="55" t="s">
        <v>134</v>
      </c>
      <c r="AA35" s="55"/>
      <c r="AB35" s="55" t="s">
        <v>138</v>
      </c>
      <c r="AC35" s="55"/>
      <c r="AD35" s="108"/>
    </row>
    <row r="36" spans="1:30" ht="21" customHeight="1">
      <c r="A36" s="483" t="s">
        <v>69</v>
      </c>
      <c r="B36" s="437"/>
      <c r="C36" s="437"/>
      <c r="D36" s="437"/>
      <c r="E36" s="437"/>
      <c r="F36" s="484"/>
      <c r="G36" s="485" t="s">
        <v>57</v>
      </c>
      <c r="H36" s="462"/>
      <c r="I36" s="462"/>
      <c r="J36" s="462"/>
      <c r="K36" s="462"/>
      <c r="L36" s="486"/>
      <c r="M36" s="424" t="s">
        <v>89</v>
      </c>
      <c r="N36" s="425"/>
      <c r="O36" s="425"/>
      <c r="P36" s="425"/>
      <c r="Q36" s="425"/>
      <c r="R36" s="75"/>
      <c r="S36" s="75"/>
      <c r="T36" s="75"/>
      <c r="U36" s="109"/>
      <c r="V36" s="102"/>
      <c r="W36" s="75" t="s">
        <v>88</v>
      </c>
      <c r="X36" s="75"/>
      <c r="Y36" s="75"/>
      <c r="Z36" s="75"/>
      <c r="AA36" s="75"/>
      <c r="AB36" s="75"/>
      <c r="AC36" s="75"/>
      <c r="AD36" s="110"/>
    </row>
    <row r="37" spans="1:30" ht="21" customHeight="1">
      <c r="A37" s="78" t="s">
        <v>60</v>
      </c>
      <c r="B37" s="106"/>
      <c r="C37" s="106"/>
      <c r="D37" s="106"/>
      <c r="E37" s="106"/>
      <c r="F37" s="106"/>
      <c r="G37" s="485" t="s">
        <v>56</v>
      </c>
      <c r="H37" s="462"/>
      <c r="I37" s="462"/>
      <c r="J37" s="462"/>
      <c r="K37" s="462"/>
      <c r="L37" s="486"/>
      <c r="M37" s="79"/>
      <c r="N37" s="55"/>
      <c r="O37" s="55"/>
      <c r="P37" s="55" t="s">
        <v>133</v>
      </c>
      <c r="Q37" s="55"/>
      <c r="R37" s="55" t="s">
        <v>134</v>
      </c>
      <c r="S37" s="55"/>
      <c r="T37" s="55" t="s">
        <v>138</v>
      </c>
      <c r="U37" s="79"/>
      <c r="V37" s="437"/>
      <c r="W37" s="437"/>
      <c r="X37" s="55" t="s">
        <v>133</v>
      </c>
      <c r="Y37" s="55"/>
      <c r="Z37" s="55" t="s">
        <v>134</v>
      </c>
      <c r="AA37" s="55"/>
      <c r="AB37" s="55" t="s">
        <v>138</v>
      </c>
      <c r="AC37" s="55"/>
      <c r="AD37" s="111"/>
    </row>
    <row r="38" spans="1:30" ht="21" customHeight="1">
      <c r="A38" s="483"/>
      <c r="B38" s="437"/>
      <c r="C38" s="437"/>
      <c r="D38" s="437"/>
      <c r="E38" s="437"/>
      <c r="F38" s="484"/>
      <c r="G38" s="485" t="s">
        <v>58</v>
      </c>
      <c r="H38" s="462"/>
      <c r="I38" s="462"/>
      <c r="J38" s="462"/>
      <c r="K38" s="462"/>
      <c r="L38" s="486"/>
      <c r="M38" s="77" t="s">
        <v>55</v>
      </c>
      <c r="N38" s="53"/>
      <c r="O38" s="53"/>
      <c r="P38" s="77"/>
      <c r="Q38" s="53"/>
      <c r="R38" s="53"/>
      <c r="S38" s="53"/>
      <c r="T38" s="53"/>
      <c r="U38" s="73"/>
      <c r="V38" s="73"/>
      <c r="W38" s="72"/>
      <c r="X38" s="53"/>
      <c r="Y38" s="53"/>
      <c r="Z38" s="53"/>
      <c r="AA38" s="53"/>
      <c r="AB38" s="53"/>
      <c r="AC38" s="53"/>
      <c r="AD38" s="108"/>
    </row>
    <row r="39" spans="1:30" ht="21" customHeight="1">
      <c r="A39" s="436"/>
      <c r="B39" s="427"/>
      <c r="C39" s="72" t="s">
        <v>133</v>
      </c>
      <c r="D39" s="53"/>
      <c r="E39" s="53" t="s">
        <v>135</v>
      </c>
      <c r="F39" s="105"/>
      <c r="G39" s="508" t="s">
        <v>71</v>
      </c>
      <c r="H39" s="437"/>
      <c r="I39" s="437"/>
      <c r="J39" s="437"/>
      <c r="K39" s="437"/>
      <c r="L39" s="484"/>
      <c r="M39" s="505" t="s">
        <v>16</v>
      </c>
      <c r="N39" s="77" t="s">
        <v>72</v>
      </c>
      <c r="O39" s="72"/>
      <c r="P39" s="83"/>
      <c r="Q39" s="83"/>
      <c r="R39" s="83"/>
      <c r="S39" s="53"/>
      <c r="T39" s="103"/>
      <c r="U39" s="79"/>
      <c r="V39" s="427"/>
      <c r="W39" s="427"/>
      <c r="X39" s="55" t="s">
        <v>133</v>
      </c>
      <c r="Y39" s="55"/>
      <c r="Z39" s="55" t="s">
        <v>134</v>
      </c>
      <c r="AA39" s="55"/>
      <c r="AB39" s="55" t="s">
        <v>138</v>
      </c>
      <c r="AC39" s="55"/>
      <c r="AD39" s="111"/>
    </row>
    <row r="40" spans="1:30" ht="21" customHeight="1">
      <c r="A40" s="509" t="s">
        <v>15</v>
      </c>
      <c r="B40" s="494"/>
      <c r="C40" s="495"/>
      <c r="D40" s="495"/>
      <c r="E40" s="495"/>
      <c r="F40" s="495"/>
      <c r="G40" s="495"/>
      <c r="H40" s="495"/>
      <c r="I40" s="495"/>
      <c r="J40" s="495"/>
      <c r="K40" s="495"/>
      <c r="L40" s="496"/>
      <c r="M40" s="506"/>
      <c r="N40" s="77" t="s">
        <v>73</v>
      </c>
      <c r="O40" s="80"/>
      <c r="P40" s="83"/>
      <c r="Q40" s="83"/>
      <c r="R40" s="83"/>
      <c r="S40" s="53"/>
      <c r="T40" s="81"/>
      <c r="U40" s="79"/>
      <c r="V40" s="427"/>
      <c r="W40" s="427"/>
      <c r="X40" s="55" t="s">
        <v>133</v>
      </c>
      <c r="Y40" s="55"/>
      <c r="Z40" s="55" t="s">
        <v>134</v>
      </c>
      <c r="AA40" s="55"/>
      <c r="AB40" s="55" t="s">
        <v>138</v>
      </c>
      <c r="AC40" s="55"/>
      <c r="AD40" s="108"/>
    </row>
    <row r="41" spans="1:30" ht="21" customHeight="1">
      <c r="A41" s="510"/>
      <c r="B41" s="497"/>
      <c r="C41" s="498"/>
      <c r="D41" s="498"/>
      <c r="E41" s="498"/>
      <c r="F41" s="498"/>
      <c r="G41" s="498"/>
      <c r="H41" s="498"/>
      <c r="I41" s="498"/>
      <c r="J41" s="498"/>
      <c r="K41" s="498"/>
      <c r="L41" s="499"/>
      <c r="M41" s="506"/>
      <c r="N41" s="77" t="s">
        <v>75</v>
      </c>
      <c r="O41" s="80"/>
      <c r="P41" s="83"/>
      <c r="Q41" s="83"/>
      <c r="R41" s="83"/>
      <c r="S41" s="53"/>
      <c r="T41" s="81"/>
      <c r="U41" s="79"/>
      <c r="V41" s="427"/>
      <c r="W41" s="427"/>
      <c r="X41" s="55" t="s">
        <v>133</v>
      </c>
      <c r="Y41" s="55"/>
      <c r="Z41" s="55" t="s">
        <v>134</v>
      </c>
      <c r="AA41" s="55"/>
      <c r="AB41" s="55" t="s">
        <v>138</v>
      </c>
      <c r="AC41" s="55"/>
      <c r="AD41" s="108"/>
    </row>
    <row r="42" spans="1:30" ht="21" customHeight="1">
      <c r="A42" s="510"/>
      <c r="B42" s="497"/>
      <c r="C42" s="498"/>
      <c r="D42" s="498"/>
      <c r="E42" s="498"/>
      <c r="F42" s="498"/>
      <c r="G42" s="498"/>
      <c r="H42" s="498"/>
      <c r="I42" s="498"/>
      <c r="J42" s="498"/>
      <c r="K42" s="498"/>
      <c r="L42" s="499"/>
      <c r="M42" s="506"/>
      <c r="N42" s="77" t="s">
        <v>76</v>
      </c>
      <c r="O42" s="80"/>
      <c r="P42" s="83"/>
      <c r="Q42" s="83"/>
      <c r="R42" s="83"/>
      <c r="S42" s="53"/>
      <c r="T42" s="81"/>
      <c r="U42" s="79"/>
      <c r="V42" s="427"/>
      <c r="W42" s="427"/>
      <c r="X42" s="55" t="s">
        <v>133</v>
      </c>
      <c r="Y42" s="55"/>
      <c r="Z42" s="55" t="s">
        <v>134</v>
      </c>
      <c r="AA42" s="55"/>
      <c r="AB42" s="55" t="s">
        <v>138</v>
      </c>
      <c r="AC42" s="55"/>
      <c r="AD42" s="108"/>
    </row>
    <row r="43" spans="1:30" ht="21" customHeight="1">
      <c r="A43" s="510"/>
      <c r="B43" s="497"/>
      <c r="C43" s="498"/>
      <c r="D43" s="498"/>
      <c r="E43" s="498"/>
      <c r="F43" s="498"/>
      <c r="G43" s="498"/>
      <c r="H43" s="498"/>
      <c r="I43" s="498"/>
      <c r="J43" s="498"/>
      <c r="K43" s="498"/>
      <c r="L43" s="499"/>
      <c r="M43" s="506"/>
      <c r="N43" s="77" t="s">
        <v>77</v>
      </c>
      <c r="O43" s="80"/>
      <c r="P43" s="83"/>
      <c r="Q43" s="83"/>
      <c r="R43" s="83"/>
      <c r="S43" s="53"/>
      <c r="T43" s="81"/>
      <c r="U43" s="79"/>
      <c r="V43" s="427"/>
      <c r="W43" s="427"/>
      <c r="X43" s="55" t="s">
        <v>133</v>
      </c>
      <c r="Y43" s="55"/>
      <c r="Z43" s="55" t="s">
        <v>134</v>
      </c>
      <c r="AA43" s="55"/>
      <c r="AB43" s="55" t="s">
        <v>138</v>
      </c>
      <c r="AC43" s="55"/>
      <c r="AD43" s="108"/>
    </row>
    <row r="44" spans="1:30" ht="21" customHeight="1">
      <c r="A44" s="510"/>
      <c r="B44" s="497"/>
      <c r="C44" s="498"/>
      <c r="D44" s="498"/>
      <c r="E44" s="498"/>
      <c r="F44" s="498"/>
      <c r="G44" s="498"/>
      <c r="H44" s="498"/>
      <c r="I44" s="498"/>
      <c r="J44" s="498"/>
      <c r="K44" s="498"/>
      <c r="L44" s="499"/>
      <c r="M44" s="507"/>
      <c r="N44" s="77" t="s">
        <v>78</v>
      </c>
      <c r="O44" s="80"/>
      <c r="P44" s="83"/>
      <c r="Q44" s="83"/>
      <c r="R44" s="83"/>
      <c r="S44" s="53"/>
      <c r="T44" s="81"/>
      <c r="U44" s="79"/>
      <c r="V44" s="427"/>
      <c r="W44" s="427"/>
      <c r="X44" s="55" t="s">
        <v>133</v>
      </c>
      <c r="Y44" s="55"/>
      <c r="Z44" s="55" t="s">
        <v>134</v>
      </c>
      <c r="AA44" s="55"/>
      <c r="AB44" s="55" t="s">
        <v>138</v>
      </c>
      <c r="AC44" s="55"/>
      <c r="AD44" s="108"/>
    </row>
    <row r="45" spans="1:30" ht="23.25" customHeight="1">
      <c r="A45" s="510"/>
      <c r="B45" s="500"/>
      <c r="C45" s="501"/>
      <c r="D45" s="501"/>
      <c r="E45" s="501"/>
      <c r="F45" s="501"/>
      <c r="G45" s="501"/>
      <c r="H45" s="501"/>
      <c r="I45" s="501"/>
      <c r="J45" s="501"/>
      <c r="K45" s="501"/>
      <c r="L45" s="502"/>
      <c r="M45" s="421" t="s">
        <v>17</v>
      </c>
      <c r="N45" s="422"/>
      <c r="O45" s="422"/>
      <c r="P45" s="422"/>
      <c r="Q45" s="422"/>
      <c r="R45" s="422"/>
      <c r="S45" s="422"/>
      <c r="T45" s="423"/>
      <c r="U45" s="84"/>
      <c r="V45" s="422"/>
      <c r="W45" s="422"/>
      <c r="X45" s="82" t="s">
        <v>133</v>
      </c>
      <c r="Y45" s="82"/>
      <c r="Z45" s="82" t="s">
        <v>134</v>
      </c>
      <c r="AA45" s="82"/>
      <c r="AB45" s="82" t="s">
        <v>138</v>
      </c>
      <c r="AC45" s="82"/>
      <c r="AD45" s="112"/>
    </row>
  </sheetData>
  <sheetProtection/>
  <mergeCells count="153">
    <mergeCell ref="V44:W44"/>
    <mergeCell ref="V45:W45"/>
    <mergeCell ref="T30:U30"/>
    <mergeCell ref="T31:U31"/>
    <mergeCell ref="T32:U32"/>
    <mergeCell ref="V39:W39"/>
    <mergeCell ref="V40:W40"/>
    <mergeCell ref="W30:AD30"/>
    <mergeCell ref="V41:W41"/>
    <mergeCell ref="V42:W42"/>
    <mergeCell ref="A39:B39"/>
    <mergeCell ref="G39:L39"/>
    <mergeCell ref="A40:A45"/>
    <mergeCell ref="A34:F34"/>
    <mergeCell ref="A35:F35"/>
    <mergeCell ref="G34:L34"/>
    <mergeCell ref="A23:C23"/>
    <mergeCell ref="U20:AD20"/>
    <mergeCell ref="U21:W21"/>
    <mergeCell ref="V43:W43"/>
    <mergeCell ref="B40:L45"/>
    <mergeCell ref="A36:F36"/>
    <mergeCell ref="L31:N31"/>
    <mergeCell ref="W31:AD31"/>
    <mergeCell ref="L32:N32"/>
    <mergeCell ref="W32:AD32"/>
    <mergeCell ref="A29:AD29"/>
    <mergeCell ref="A38:F38"/>
    <mergeCell ref="A25:C25"/>
    <mergeCell ref="G36:L36"/>
    <mergeCell ref="G37:L37"/>
    <mergeCell ref="G38:L38"/>
    <mergeCell ref="L30:N30"/>
    <mergeCell ref="U27:W27"/>
    <mergeCell ref="V35:W35"/>
    <mergeCell ref="G35:L35"/>
    <mergeCell ref="H18:J18"/>
    <mergeCell ref="K18:N18"/>
    <mergeCell ref="G11:J11"/>
    <mergeCell ref="G12:J12"/>
    <mergeCell ref="G13:J13"/>
    <mergeCell ref="G15:J15"/>
    <mergeCell ref="K13:T13"/>
    <mergeCell ref="K16:T16"/>
    <mergeCell ref="S18:AD18"/>
    <mergeCell ref="G16:J16"/>
    <mergeCell ref="A5:B5"/>
    <mergeCell ref="G10:J10"/>
    <mergeCell ref="H17:J17"/>
    <mergeCell ref="K17:N17"/>
    <mergeCell ref="A1:H3"/>
    <mergeCell ref="A4:B4"/>
    <mergeCell ref="C4:I4"/>
    <mergeCell ref="S1:T1"/>
    <mergeCell ref="AA2:AB2"/>
    <mergeCell ref="Q2:T2"/>
    <mergeCell ref="V2:Y2"/>
    <mergeCell ref="S3:U3"/>
    <mergeCell ref="U8:V8"/>
    <mergeCell ref="W7:X7"/>
    <mergeCell ref="W5:X5"/>
    <mergeCell ref="T6:V6"/>
    <mergeCell ref="W6:AC6"/>
    <mergeCell ref="Z5:AC5"/>
    <mergeCell ref="C7:S7"/>
    <mergeCell ref="K8:L8"/>
    <mergeCell ref="N8:O8"/>
    <mergeCell ref="C5:I5"/>
    <mergeCell ref="D6:E6"/>
    <mergeCell ref="G6:H6"/>
    <mergeCell ref="A6:B6"/>
    <mergeCell ref="C10:F10"/>
    <mergeCell ref="A8:B8"/>
    <mergeCell ref="Q8:S8"/>
    <mergeCell ref="A10:A16"/>
    <mergeCell ref="C11:F11"/>
    <mergeCell ref="C8:D8"/>
    <mergeCell ref="F8:G8"/>
    <mergeCell ref="I8:J8"/>
    <mergeCell ref="K10:T10"/>
    <mergeCell ref="A26:C26"/>
    <mergeCell ref="U26:W26"/>
    <mergeCell ref="A24:C24"/>
    <mergeCell ref="A28:AD28"/>
    <mergeCell ref="L26:M26"/>
    <mergeCell ref="X26:Y26"/>
    <mergeCell ref="X27:Y27"/>
    <mergeCell ref="U24:W24"/>
    <mergeCell ref="C13:F13"/>
    <mergeCell ref="C15:F15"/>
    <mergeCell ref="C16:F16"/>
    <mergeCell ref="A22:C22"/>
    <mergeCell ref="D17:E17"/>
    <mergeCell ref="D18:E18"/>
    <mergeCell ref="D21:E21"/>
    <mergeCell ref="D22:E22"/>
    <mergeCell ref="A17:C18"/>
    <mergeCell ref="F18:G18"/>
    <mergeCell ref="U14:W14"/>
    <mergeCell ref="X14:AB14"/>
    <mergeCell ref="X11:AB11"/>
    <mergeCell ref="U22:W22"/>
    <mergeCell ref="S17:AD17"/>
    <mergeCell ref="AC16:AD16"/>
    <mergeCell ref="A20:S20"/>
    <mergeCell ref="A21:C21"/>
    <mergeCell ref="U11:W11"/>
    <mergeCell ref="F17:G17"/>
    <mergeCell ref="K12:T12"/>
    <mergeCell ref="U13:W13"/>
    <mergeCell ref="U12:W12"/>
    <mergeCell ref="C12:F12"/>
    <mergeCell ref="C14:F14"/>
    <mergeCell ref="G14:J14"/>
    <mergeCell ref="K14:T14"/>
    <mergeCell ref="K11:T11"/>
    <mergeCell ref="U16:W16"/>
    <mergeCell ref="K15:T15"/>
    <mergeCell ref="AC15:AD15"/>
    <mergeCell ref="U15:W15"/>
    <mergeCell ref="X15:AB15"/>
    <mergeCell ref="AC10:AD10"/>
    <mergeCell ref="X21:Y21"/>
    <mergeCell ref="AC14:AD14"/>
    <mergeCell ref="AC12:AD12"/>
    <mergeCell ref="AC13:AD13"/>
    <mergeCell ref="X16:AB16"/>
    <mergeCell ref="X10:AB10"/>
    <mergeCell ref="X12:AB12"/>
    <mergeCell ref="X13:AB13"/>
    <mergeCell ref="U10:W10"/>
    <mergeCell ref="AC11:AD11"/>
    <mergeCell ref="U25:W25"/>
    <mergeCell ref="V37:W37"/>
    <mergeCell ref="V34:W34"/>
    <mergeCell ref="U23:W23"/>
    <mergeCell ref="X22:Y22"/>
    <mergeCell ref="X23:Y23"/>
    <mergeCell ref="X24:Y24"/>
    <mergeCell ref="X25:Y25"/>
    <mergeCell ref="L22:M22"/>
    <mergeCell ref="L23:M23"/>
    <mergeCell ref="L24:M24"/>
    <mergeCell ref="L25:M25"/>
    <mergeCell ref="D23:E23"/>
    <mergeCell ref="D24:E24"/>
    <mergeCell ref="D25:E25"/>
    <mergeCell ref="D26:E26"/>
    <mergeCell ref="M45:T45"/>
    <mergeCell ref="M36:Q36"/>
    <mergeCell ref="M35:Q35"/>
    <mergeCell ref="M34:Q34"/>
    <mergeCell ref="M39:M44"/>
  </mergeCells>
  <printOptions horizontalCentered="1" verticalCentered="1"/>
  <pageMargins left="0.31496062992125984" right="0.21" top="0.36" bottom="0.1968503937007874" header="0.38" footer="0.1968503937007874"/>
  <pageSetup horizontalDpi="600" verticalDpi="600" orientation="portrait" paperSize="9" scale="96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0"/>
  <sheetViews>
    <sheetView showGridLines="0" zoomScalePageLayoutView="0" workbookViewId="0" topLeftCell="A1">
      <selection activeCell="A1" sqref="A1:N2"/>
    </sheetView>
  </sheetViews>
  <sheetFormatPr defaultColWidth="9.00390625" defaultRowHeight="13.5"/>
  <cols>
    <col min="1" max="15" width="3.375" style="90" customWidth="1"/>
    <col min="16" max="18" width="3.375" style="115" customWidth="1"/>
    <col min="19" max="19" width="3.375" style="113" customWidth="1"/>
    <col min="20" max="26" width="3.375" style="115" customWidth="1"/>
    <col min="27" max="27" width="3.375" style="113" customWidth="1"/>
    <col min="28" max="30" width="3.375" style="90" customWidth="1"/>
    <col min="31" max="16384" width="9.00390625" style="90" customWidth="1"/>
  </cols>
  <sheetData>
    <row r="1" spans="1:30" ht="26.25" customHeight="1">
      <c r="A1" s="549" t="s">
        <v>111</v>
      </c>
      <c r="B1" s="550"/>
      <c r="C1" s="550"/>
      <c r="D1" s="550"/>
      <c r="E1" s="550"/>
      <c r="F1" s="550"/>
      <c r="G1" s="550"/>
      <c r="H1" s="550"/>
      <c r="I1" s="550"/>
      <c r="J1" s="550"/>
      <c r="K1" s="550"/>
      <c r="L1" s="550"/>
      <c r="M1" s="550"/>
      <c r="N1" s="551"/>
      <c r="O1" s="549" t="s">
        <v>112</v>
      </c>
      <c r="P1" s="550"/>
      <c r="Q1" s="550"/>
      <c r="R1" s="550"/>
      <c r="S1" s="550"/>
      <c r="T1" s="550"/>
      <c r="U1" s="550"/>
      <c r="V1" s="550"/>
      <c r="W1" s="550"/>
      <c r="X1" s="550"/>
      <c r="Y1" s="550"/>
      <c r="Z1" s="550"/>
      <c r="AA1" s="550"/>
      <c r="AB1" s="550"/>
      <c r="AC1" s="550"/>
      <c r="AD1" s="551"/>
    </row>
    <row r="2" spans="1:30" s="3" customFormat="1" ht="17.25" customHeight="1">
      <c r="A2" s="521" t="s">
        <v>136</v>
      </c>
      <c r="B2" s="522"/>
      <c r="C2" s="522"/>
      <c r="D2" s="522"/>
      <c r="E2" s="522"/>
      <c r="F2" s="124" t="s">
        <v>91</v>
      </c>
      <c r="G2" s="125"/>
      <c r="H2" s="125"/>
      <c r="I2" s="552" t="s">
        <v>162</v>
      </c>
      <c r="J2" s="553"/>
      <c r="K2" s="553"/>
      <c r="L2" s="553"/>
      <c r="M2" s="553"/>
      <c r="N2" s="554"/>
      <c r="O2" s="521" t="s">
        <v>100</v>
      </c>
      <c r="P2" s="522"/>
      <c r="Q2" s="522"/>
      <c r="R2" s="522"/>
      <c r="S2" s="522"/>
      <c r="T2" s="522"/>
      <c r="U2" s="522"/>
      <c r="V2" s="130" t="s">
        <v>177</v>
      </c>
      <c r="W2" s="130"/>
      <c r="X2" s="131"/>
      <c r="Y2" s="552" t="s">
        <v>162</v>
      </c>
      <c r="Z2" s="553"/>
      <c r="AA2" s="553"/>
      <c r="AB2" s="553"/>
      <c r="AC2" s="553"/>
      <c r="AD2" s="554"/>
    </row>
    <row r="3" spans="1:30" s="3" customFormat="1" ht="17.25" customHeight="1">
      <c r="A3" s="132" t="s">
        <v>137</v>
      </c>
      <c r="B3" s="133"/>
      <c r="C3" s="133"/>
      <c r="D3" s="133"/>
      <c r="E3" s="546" t="s">
        <v>279</v>
      </c>
      <c r="F3" s="547"/>
      <c r="G3" s="547"/>
      <c r="H3" s="548"/>
      <c r="I3" s="552" t="s">
        <v>66</v>
      </c>
      <c r="J3" s="553"/>
      <c r="K3" s="553"/>
      <c r="L3" s="553"/>
      <c r="M3" s="553"/>
      <c r="N3" s="554"/>
      <c r="O3" s="449" t="s">
        <v>100</v>
      </c>
      <c r="P3" s="431"/>
      <c r="Q3" s="431"/>
      <c r="R3" s="431"/>
      <c r="S3" s="431"/>
      <c r="T3" s="431"/>
      <c r="U3" s="431"/>
      <c r="V3" s="133" t="s">
        <v>178</v>
      </c>
      <c r="W3" s="133"/>
      <c r="X3" s="134"/>
      <c r="Y3" s="552" t="s">
        <v>66</v>
      </c>
      <c r="Z3" s="553"/>
      <c r="AA3" s="553"/>
      <c r="AB3" s="553"/>
      <c r="AC3" s="553"/>
      <c r="AD3" s="554"/>
    </row>
    <row r="4" spans="1:30" s="3" customFormat="1" ht="17.25" customHeight="1">
      <c r="A4" s="566" t="s">
        <v>92</v>
      </c>
      <c r="B4" s="567"/>
      <c r="C4" s="135"/>
      <c r="D4" s="135"/>
      <c r="E4" s="546" t="s">
        <v>279</v>
      </c>
      <c r="F4" s="547"/>
      <c r="G4" s="547"/>
      <c r="H4" s="548"/>
      <c r="I4" s="552" t="s">
        <v>57</v>
      </c>
      <c r="J4" s="553"/>
      <c r="K4" s="553"/>
      <c r="L4" s="553"/>
      <c r="M4" s="553"/>
      <c r="N4" s="554"/>
      <c r="O4" s="119"/>
      <c r="P4" s="445" t="s">
        <v>269</v>
      </c>
      <c r="Q4" s="445"/>
      <c r="R4" s="431"/>
      <c r="S4" s="431"/>
      <c r="T4" s="431"/>
      <c r="U4" s="431"/>
      <c r="V4" s="431"/>
      <c r="W4" s="431"/>
      <c r="X4" s="467"/>
      <c r="Y4" s="552" t="s">
        <v>57</v>
      </c>
      <c r="Z4" s="553"/>
      <c r="AA4" s="553"/>
      <c r="AB4" s="553"/>
      <c r="AC4" s="553"/>
      <c r="AD4" s="554"/>
    </row>
    <row r="5" spans="1:30" s="3" customFormat="1" ht="17.25" customHeight="1">
      <c r="A5" s="188" t="s">
        <v>93</v>
      </c>
      <c r="B5" s="189"/>
      <c r="C5" s="189"/>
      <c r="D5" s="189"/>
      <c r="E5" s="546" t="s">
        <v>279</v>
      </c>
      <c r="F5" s="547"/>
      <c r="G5" s="547"/>
      <c r="H5" s="548"/>
      <c r="I5" s="552" t="s">
        <v>56</v>
      </c>
      <c r="J5" s="553"/>
      <c r="K5" s="553"/>
      <c r="L5" s="553"/>
      <c r="M5" s="553"/>
      <c r="N5" s="554"/>
      <c r="O5" s="119"/>
      <c r="P5" s="445" t="s">
        <v>270</v>
      </c>
      <c r="Q5" s="445"/>
      <c r="R5" s="431"/>
      <c r="S5" s="431"/>
      <c r="T5" s="431"/>
      <c r="U5" s="431"/>
      <c r="V5" s="431"/>
      <c r="W5" s="431"/>
      <c r="X5" s="467"/>
      <c r="Y5" s="552" t="s">
        <v>56</v>
      </c>
      <c r="Z5" s="553"/>
      <c r="AA5" s="553"/>
      <c r="AB5" s="553"/>
      <c r="AC5" s="553"/>
      <c r="AD5" s="554"/>
    </row>
    <row r="6" spans="1:30" s="3" customFormat="1" ht="17.25" customHeight="1">
      <c r="A6" s="518" t="s">
        <v>21</v>
      </c>
      <c r="B6" s="519"/>
      <c r="C6" s="519"/>
      <c r="D6" s="520"/>
      <c r="E6" s="546" t="s">
        <v>279</v>
      </c>
      <c r="F6" s="547"/>
      <c r="G6" s="547"/>
      <c r="H6" s="548"/>
      <c r="I6" s="552" t="s">
        <v>58</v>
      </c>
      <c r="J6" s="553"/>
      <c r="K6" s="553"/>
      <c r="L6" s="553"/>
      <c r="M6" s="553"/>
      <c r="N6" s="554"/>
      <c r="O6" s="119"/>
      <c r="P6" s="116" t="s">
        <v>271</v>
      </c>
      <c r="Q6" s="116"/>
      <c r="R6" s="431"/>
      <c r="S6" s="431"/>
      <c r="T6" s="431"/>
      <c r="U6" s="431"/>
      <c r="V6" s="431"/>
      <c r="W6" s="431"/>
      <c r="X6" s="467"/>
      <c r="Y6" s="552" t="s">
        <v>58</v>
      </c>
      <c r="Z6" s="553"/>
      <c r="AA6" s="553"/>
      <c r="AB6" s="553"/>
      <c r="AC6" s="553"/>
      <c r="AD6" s="554"/>
    </row>
    <row r="7" spans="1:30" s="3" customFormat="1" ht="18" customHeight="1">
      <c r="A7" s="137"/>
      <c r="B7" s="138"/>
      <c r="C7" s="138"/>
      <c r="D7" s="138"/>
      <c r="E7" s="138"/>
      <c r="F7" s="138"/>
      <c r="G7" s="138"/>
      <c r="H7" s="139"/>
      <c r="I7" s="555" t="s">
        <v>71</v>
      </c>
      <c r="J7" s="556"/>
      <c r="K7" s="556"/>
      <c r="L7" s="556"/>
      <c r="M7" s="556"/>
      <c r="N7" s="557"/>
      <c r="O7" s="137"/>
      <c r="P7" s="116" t="s">
        <v>272</v>
      </c>
      <c r="Q7" s="116"/>
      <c r="R7" s="431"/>
      <c r="S7" s="431"/>
      <c r="T7" s="431"/>
      <c r="U7" s="431"/>
      <c r="V7" s="431"/>
      <c r="W7" s="431"/>
      <c r="X7" s="467"/>
      <c r="Y7" s="555" t="s">
        <v>71</v>
      </c>
      <c r="Z7" s="556"/>
      <c r="AA7" s="556"/>
      <c r="AB7" s="556"/>
      <c r="AC7" s="556"/>
      <c r="AD7" s="557"/>
    </row>
    <row r="8" spans="1:30" s="3" customFormat="1" ht="18" customHeight="1">
      <c r="A8" s="579" t="s">
        <v>101</v>
      </c>
      <c r="B8" s="577"/>
      <c r="C8" s="577"/>
      <c r="D8" s="577"/>
      <c r="E8" s="577"/>
      <c r="F8" s="577"/>
      <c r="G8" s="577"/>
      <c r="H8" s="577"/>
      <c r="I8" s="581" t="s">
        <v>175</v>
      </c>
      <c r="J8" s="582"/>
      <c r="K8" s="582"/>
      <c r="L8" s="582"/>
      <c r="M8" s="582"/>
      <c r="N8" s="583"/>
      <c r="O8" s="579" t="s">
        <v>169</v>
      </c>
      <c r="P8" s="577"/>
      <c r="Q8" s="577"/>
      <c r="R8" s="577"/>
      <c r="S8" s="577"/>
      <c r="T8" s="577"/>
      <c r="U8" s="577"/>
      <c r="V8" s="580"/>
      <c r="W8" s="576" t="s">
        <v>170</v>
      </c>
      <c r="X8" s="577"/>
      <c r="Y8" s="577"/>
      <c r="Z8" s="577"/>
      <c r="AA8" s="577"/>
      <c r="AB8" s="577"/>
      <c r="AC8" s="577"/>
      <c r="AD8" s="578"/>
    </row>
    <row r="9" spans="1:30" s="3" customFormat="1" ht="18" customHeight="1">
      <c r="A9" s="570" t="s">
        <v>16</v>
      </c>
      <c r="B9" s="573" t="s">
        <v>94</v>
      </c>
      <c r="C9" s="574"/>
      <c r="D9" s="574"/>
      <c r="E9" s="575"/>
      <c r="F9" s="526" t="s">
        <v>172</v>
      </c>
      <c r="G9" s="527"/>
      <c r="H9" s="527"/>
      <c r="I9" s="523" t="s">
        <v>176</v>
      </c>
      <c r="J9" s="524"/>
      <c r="K9" s="525"/>
      <c r="L9" s="526" t="s">
        <v>172</v>
      </c>
      <c r="M9" s="527"/>
      <c r="N9" s="527"/>
      <c r="O9" s="119"/>
      <c r="P9" s="120" t="s">
        <v>115</v>
      </c>
      <c r="Q9" s="120"/>
      <c r="R9" s="120"/>
      <c r="S9" s="120"/>
      <c r="T9" s="466" t="s">
        <v>171</v>
      </c>
      <c r="U9" s="431"/>
      <c r="V9" s="467"/>
      <c r="W9" s="67"/>
      <c r="X9" s="120" t="s">
        <v>115</v>
      </c>
      <c r="Y9" s="120"/>
      <c r="Z9" s="120"/>
      <c r="AA9" s="120"/>
      <c r="AB9" s="466" t="s">
        <v>171</v>
      </c>
      <c r="AC9" s="431"/>
      <c r="AD9" s="447"/>
    </row>
    <row r="10" spans="1:30" s="3" customFormat="1" ht="18" customHeight="1">
      <c r="A10" s="571"/>
      <c r="B10" s="584" t="s">
        <v>102</v>
      </c>
      <c r="C10" s="519"/>
      <c r="D10" s="519"/>
      <c r="E10" s="520"/>
      <c r="F10" s="526" t="s">
        <v>172</v>
      </c>
      <c r="G10" s="527"/>
      <c r="H10" s="527"/>
      <c r="I10" s="523"/>
      <c r="J10" s="524"/>
      <c r="K10" s="525"/>
      <c r="L10" s="526" t="s">
        <v>172</v>
      </c>
      <c r="M10" s="527"/>
      <c r="N10" s="527"/>
      <c r="O10" s="142">
        <v>1</v>
      </c>
      <c r="P10" s="144" t="s">
        <v>24</v>
      </c>
      <c r="Q10" s="145"/>
      <c r="R10" s="145"/>
      <c r="S10" s="120">
        <v>1</v>
      </c>
      <c r="T10" s="526" t="s">
        <v>172</v>
      </c>
      <c r="U10" s="527"/>
      <c r="V10" s="527"/>
      <c r="W10" s="143">
        <v>1</v>
      </c>
      <c r="X10" s="144" t="s">
        <v>103</v>
      </c>
      <c r="Y10" s="145"/>
      <c r="Z10" s="145"/>
      <c r="AA10" s="123">
        <v>1</v>
      </c>
      <c r="AB10" s="526" t="s">
        <v>172</v>
      </c>
      <c r="AC10" s="527"/>
      <c r="AD10" s="587"/>
    </row>
    <row r="11" spans="1:30" s="3" customFormat="1" ht="18" customHeight="1">
      <c r="A11" s="571"/>
      <c r="B11" s="294" t="s">
        <v>113</v>
      </c>
      <c r="C11" s="136"/>
      <c r="D11" s="136"/>
      <c r="E11" s="141"/>
      <c r="F11" s="526" t="s">
        <v>172</v>
      </c>
      <c r="G11" s="527"/>
      <c r="H11" s="527"/>
      <c r="I11" s="523"/>
      <c r="J11" s="524"/>
      <c r="K11" s="525"/>
      <c r="L11" s="526" t="s">
        <v>172</v>
      </c>
      <c r="M11" s="527"/>
      <c r="N11" s="527"/>
      <c r="O11" s="146"/>
      <c r="P11" s="160"/>
      <c r="Q11" s="135"/>
      <c r="R11" s="135"/>
      <c r="S11" s="120">
        <v>2</v>
      </c>
      <c r="T11" s="526" t="s">
        <v>172</v>
      </c>
      <c r="U11" s="527"/>
      <c r="V11" s="527"/>
      <c r="W11" s="147"/>
      <c r="X11" s="135"/>
      <c r="Y11" s="135"/>
      <c r="Z11" s="135"/>
      <c r="AA11" s="123">
        <v>2</v>
      </c>
      <c r="AB11" s="526" t="s">
        <v>172</v>
      </c>
      <c r="AC11" s="527"/>
      <c r="AD11" s="587"/>
    </row>
    <row r="12" spans="1:30" s="3" customFormat="1" ht="18" customHeight="1">
      <c r="A12" s="571"/>
      <c r="B12" s="295" t="s">
        <v>114</v>
      </c>
      <c r="C12" s="148"/>
      <c r="D12" s="148"/>
      <c r="E12" s="149"/>
      <c r="F12" s="526" t="s">
        <v>172</v>
      </c>
      <c r="G12" s="527"/>
      <c r="H12" s="527"/>
      <c r="I12" s="523"/>
      <c r="J12" s="524"/>
      <c r="K12" s="525"/>
      <c r="L12" s="526" t="s">
        <v>172</v>
      </c>
      <c r="M12" s="527"/>
      <c r="N12" s="527"/>
      <c r="O12" s="150"/>
      <c r="P12" s="162"/>
      <c r="Q12" s="156"/>
      <c r="R12" s="156"/>
      <c r="S12" s="120">
        <v>3</v>
      </c>
      <c r="T12" s="526" t="s">
        <v>172</v>
      </c>
      <c r="U12" s="527"/>
      <c r="V12" s="527"/>
      <c r="W12" s="147"/>
      <c r="X12" s="135"/>
      <c r="Y12" s="135"/>
      <c r="Z12" s="135"/>
      <c r="AA12" s="123">
        <v>3</v>
      </c>
      <c r="AB12" s="526" t="s">
        <v>172</v>
      </c>
      <c r="AC12" s="527"/>
      <c r="AD12" s="587"/>
    </row>
    <row r="13" spans="1:30" s="3" customFormat="1" ht="18" customHeight="1">
      <c r="A13" s="571"/>
      <c r="B13" s="294" t="s">
        <v>104</v>
      </c>
      <c r="C13" s="136"/>
      <c r="D13" s="136"/>
      <c r="E13" s="141"/>
      <c r="F13" s="526" t="s">
        <v>172</v>
      </c>
      <c r="G13" s="527"/>
      <c r="H13" s="527"/>
      <c r="I13" s="523"/>
      <c r="J13" s="524"/>
      <c r="K13" s="525"/>
      <c r="L13" s="526" t="s">
        <v>172</v>
      </c>
      <c r="M13" s="527"/>
      <c r="N13" s="527"/>
      <c r="O13" s="121">
        <v>2</v>
      </c>
      <c r="P13" s="140" t="s">
        <v>95</v>
      </c>
      <c r="Q13" s="136"/>
      <c r="R13" s="136"/>
      <c r="S13" s="151"/>
      <c r="T13" s="526" t="s">
        <v>172</v>
      </c>
      <c r="U13" s="527"/>
      <c r="V13" s="527"/>
      <c r="W13" s="147"/>
      <c r="X13" s="135"/>
      <c r="Y13" s="135"/>
      <c r="Z13" s="135"/>
      <c r="AA13" s="123">
        <v>4</v>
      </c>
      <c r="AB13" s="526" t="s">
        <v>172</v>
      </c>
      <c r="AC13" s="527"/>
      <c r="AD13" s="587"/>
    </row>
    <row r="14" spans="1:30" s="3" customFormat="1" ht="18" customHeight="1">
      <c r="A14" s="572"/>
      <c r="B14" s="294" t="s">
        <v>105</v>
      </c>
      <c r="C14" s="136"/>
      <c r="D14" s="136"/>
      <c r="E14" s="141"/>
      <c r="F14" s="526" t="s">
        <v>172</v>
      </c>
      <c r="G14" s="527"/>
      <c r="H14" s="527"/>
      <c r="I14" s="523"/>
      <c r="J14" s="524"/>
      <c r="K14" s="525"/>
      <c r="L14" s="526" t="s">
        <v>172</v>
      </c>
      <c r="M14" s="527"/>
      <c r="N14" s="527"/>
      <c r="O14" s="142">
        <v>3</v>
      </c>
      <c r="P14" s="144" t="s">
        <v>96</v>
      </c>
      <c r="Q14" s="145"/>
      <c r="R14" s="145"/>
      <c r="S14" s="120">
        <v>1</v>
      </c>
      <c r="T14" s="526" t="s">
        <v>172</v>
      </c>
      <c r="U14" s="527"/>
      <c r="V14" s="527"/>
      <c r="W14" s="147"/>
      <c r="X14" s="135"/>
      <c r="Y14" s="135"/>
      <c r="Z14" s="135"/>
      <c r="AA14" s="302">
        <v>5</v>
      </c>
      <c r="AB14" s="526" t="s">
        <v>172</v>
      </c>
      <c r="AC14" s="527"/>
      <c r="AD14" s="587"/>
    </row>
    <row r="15" spans="1:30" s="3" customFormat="1" ht="18" customHeight="1">
      <c r="A15" s="152" t="s">
        <v>97</v>
      </c>
      <c r="B15" s="153"/>
      <c r="C15" s="153"/>
      <c r="D15" s="153"/>
      <c r="E15" s="154"/>
      <c r="F15" s="526"/>
      <c r="G15" s="527"/>
      <c r="H15" s="527"/>
      <c r="I15" s="523"/>
      <c r="J15" s="524"/>
      <c r="K15" s="525"/>
      <c r="L15" s="526" t="s">
        <v>172</v>
      </c>
      <c r="M15" s="527"/>
      <c r="N15" s="527"/>
      <c r="O15" s="146"/>
      <c r="P15" s="160"/>
      <c r="Q15" s="135"/>
      <c r="R15" s="135"/>
      <c r="S15" s="120">
        <v>2</v>
      </c>
      <c r="T15" s="526" t="s">
        <v>172</v>
      </c>
      <c r="U15" s="527"/>
      <c r="V15" s="527"/>
      <c r="W15" s="155"/>
      <c r="X15" s="156"/>
      <c r="Y15" s="156"/>
      <c r="Z15" s="156"/>
      <c r="AA15" s="303"/>
      <c r="AB15" s="526" t="s">
        <v>172</v>
      </c>
      <c r="AC15" s="527"/>
      <c r="AD15" s="587"/>
    </row>
    <row r="16" spans="1:30" s="3" customFormat="1" ht="18" customHeight="1">
      <c r="A16" s="157"/>
      <c r="B16" s="140" t="s">
        <v>106</v>
      </c>
      <c r="C16" s="136"/>
      <c r="D16" s="136"/>
      <c r="E16" s="141"/>
      <c r="F16" s="526" t="s">
        <v>172</v>
      </c>
      <c r="G16" s="527"/>
      <c r="H16" s="527"/>
      <c r="I16" s="523"/>
      <c r="J16" s="524"/>
      <c r="K16" s="525"/>
      <c r="L16" s="526" t="s">
        <v>172</v>
      </c>
      <c r="M16" s="527"/>
      <c r="N16" s="527"/>
      <c r="O16" s="150"/>
      <c r="P16" s="162"/>
      <c r="Q16" s="156"/>
      <c r="R16" s="156"/>
      <c r="S16" s="120">
        <v>3</v>
      </c>
      <c r="T16" s="526" t="s">
        <v>172</v>
      </c>
      <c r="U16" s="527"/>
      <c r="V16" s="527"/>
      <c r="W16" s="143">
        <v>2</v>
      </c>
      <c r="X16" s="284" t="s">
        <v>26</v>
      </c>
      <c r="Y16" s="144"/>
      <c r="Z16" s="144"/>
      <c r="AA16" s="307">
        <v>1</v>
      </c>
      <c r="AB16" s="526" t="s">
        <v>172</v>
      </c>
      <c r="AC16" s="527"/>
      <c r="AD16" s="587"/>
    </row>
    <row r="17" spans="1:30" s="3" customFormat="1" ht="18" customHeight="1">
      <c r="A17" s="157"/>
      <c r="B17" s="140" t="s">
        <v>107</v>
      </c>
      <c r="C17" s="136"/>
      <c r="D17" s="136"/>
      <c r="E17" s="141"/>
      <c r="F17" s="526" t="s">
        <v>172</v>
      </c>
      <c r="G17" s="527"/>
      <c r="H17" s="527"/>
      <c r="I17" s="523"/>
      <c r="J17" s="524"/>
      <c r="K17" s="525"/>
      <c r="L17" s="526" t="s">
        <v>172</v>
      </c>
      <c r="M17" s="527"/>
      <c r="N17" s="527"/>
      <c r="O17" s="121">
        <v>4</v>
      </c>
      <c r="P17" s="140" t="s">
        <v>27</v>
      </c>
      <c r="Q17" s="136"/>
      <c r="R17" s="136"/>
      <c r="S17" s="151"/>
      <c r="T17" s="526" t="s">
        <v>172</v>
      </c>
      <c r="U17" s="527"/>
      <c r="V17" s="527"/>
      <c r="W17" s="306"/>
      <c r="X17" s="160"/>
      <c r="Y17" s="135"/>
      <c r="Z17" s="135"/>
      <c r="AA17" s="307">
        <v>2</v>
      </c>
      <c r="AB17" s="526" t="s">
        <v>172</v>
      </c>
      <c r="AC17" s="527"/>
      <c r="AD17" s="587"/>
    </row>
    <row r="18" spans="1:30" s="3" customFormat="1" ht="18" customHeight="1">
      <c r="A18" s="159"/>
      <c r="B18" s="140" t="s">
        <v>108</v>
      </c>
      <c r="C18" s="136"/>
      <c r="D18" s="136"/>
      <c r="E18" s="141"/>
      <c r="F18" s="526" t="s">
        <v>172</v>
      </c>
      <c r="G18" s="527"/>
      <c r="H18" s="527"/>
      <c r="I18" s="523"/>
      <c r="J18" s="524"/>
      <c r="K18" s="525"/>
      <c r="L18" s="526" t="s">
        <v>172</v>
      </c>
      <c r="M18" s="527"/>
      <c r="N18" s="527"/>
      <c r="O18" s="121">
        <v>5</v>
      </c>
      <c r="P18" s="140" t="s">
        <v>28</v>
      </c>
      <c r="Q18" s="136"/>
      <c r="R18" s="136"/>
      <c r="S18" s="151"/>
      <c r="T18" s="526" t="s">
        <v>172</v>
      </c>
      <c r="U18" s="527"/>
      <c r="V18" s="527"/>
      <c r="W18" s="171"/>
      <c r="X18" s="162"/>
      <c r="Y18" s="156"/>
      <c r="Z18" s="156"/>
      <c r="AA18" s="123">
        <v>3</v>
      </c>
      <c r="AB18" s="526" t="s">
        <v>172</v>
      </c>
      <c r="AC18" s="527"/>
      <c r="AD18" s="587"/>
    </row>
    <row r="19" spans="1:30" s="3" customFormat="1" ht="18" customHeight="1">
      <c r="A19" s="152" t="s">
        <v>98</v>
      </c>
      <c r="B19" s="153"/>
      <c r="C19" s="153"/>
      <c r="D19" s="153"/>
      <c r="E19" s="154"/>
      <c r="F19" s="526"/>
      <c r="G19" s="527"/>
      <c r="H19" s="527"/>
      <c r="I19" s="523"/>
      <c r="J19" s="524"/>
      <c r="K19" s="525"/>
      <c r="L19" s="526" t="s">
        <v>172</v>
      </c>
      <c r="M19" s="527"/>
      <c r="N19" s="527"/>
      <c r="O19" s="121">
        <v>6</v>
      </c>
      <c r="P19" s="140" t="s">
        <v>280</v>
      </c>
      <c r="Q19" s="136"/>
      <c r="R19" s="136"/>
      <c r="S19" s="151"/>
      <c r="T19" s="526" t="s">
        <v>172</v>
      </c>
      <c r="U19" s="527"/>
      <c r="V19" s="527"/>
      <c r="W19" s="67">
        <v>3</v>
      </c>
      <c r="X19" s="140" t="s">
        <v>25</v>
      </c>
      <c r="Y19" s="136"/>
      <c r="Z19" s="136"/>
      <c r="AA19" s="158"/>
      <c r="AB19" s="526" t="s">
        <v>172</v>
      </c>
      <c r="AC19" s="527"/>
      <c r="AD19" s="587"/>
    </row>
    <row r="20" spans="1:30" s="3" customFormat="1" ht="18" customHeight="1">
      <c r="A20" s="161"/>
      <c r="B20" s="140" t="s">
        <v>106</v>
      </c>
      <c r="C20" s="136"/>
      <c r="D20" s="136"/>
      <c r="E20" s="141"/>
      <c r="F20" s="526" t="s">
        <v>172</v>
      </c>
      <c r="G20" s="527"/>
      <c r="H20" s="527"/>
      <c r="I20" s="523"/>
      <c r="J20" s="524"/>
      <c r="K20" s="525"/>
      <c r="L20" s="526" t="s">
        <v>172</v>
      </c>
      <c r="M20" s="527"/>
      <c r="N20" s="527"/>
      <c r="O20" s="132" t="s">
        <v>37</v>
      </c>
      <c r="P20" s="133"/>
      <c r="Q20" s="120"/>
      <c r="R20" s="524" t="s">
        <v>172</v>
      </c>
      <c r="S20" s="524"/>
      <c r="T20" s="524"/>
      <c r="U20" s="524"/>
      <c r="V20" s="525"/>
      <c r="W20" s="143">
        <v>4</v>
      </c>
      <c r="X20" s="144" t="s">
        <v>24</v>
      </c>
      <c r="Y20" s="145"/>
      <c r="Z20" s="145"/>
      <c r="AA20" s="123">
        <v>1</v>
      </c>
      <c r="AB20" s="526" t="s">
        <v>172</v>
      </c>
      <c r="AC20" s="527"/>
      <c r="AD20" s="587"/>
    </row>
    <row r="21" spans="1:30" s="3" customFormat="1" ht="18" customHeight="1">
      <c r="A21" s="157"/>
      <c r="B21" s="140" t="s">
        <v>107</v>
      </c>
      <c r="C21" s="136"/>
      <c r="D21" s="136"/>
      <c r="E21" s="141"/>
      <c r="F21" s="526" t="s">
        <v>172</v>
      </c>
      <c r="G21" s="527"/>
      <c r="H21" s="527"/>
      <c r="I21" s="523"/>
      <c r="J21" s="524"/>
      <c r="K21" s="525"/>
      <c r="L21" s="526" t="s">
        <v>172</v>
      </c>
      <c r="M21" s="527"/>
      <c r="N21" s="527"/>
      <c r="O21" s="137" t="s">
        <v>116</v>
      </c>
      <c r="P21" s="138"/>
      <c r="Q21" s="138"/>
      <c r="R21" s="138"/>
      <c r="S21" s="138"/>
      <c r="T21" s="138"/>
      <c r="U21" s="138"/>
      <c r="V21" s="139"/>
      <c r="W21" s="147"/>
      <c r="X21" s="160"/>
      <c r="Y21" s="135"/>
      <c r="Z21" s="135"/>
      <c r="AA21" s="123">
        <v>2</v>
      </c>
      <c r="AB21" s="526" t="s">
        <v>172</v>
      </c>
      <c r="AC21" s="527"/>
      <c r="AD21" s="587"/>
    </row>
    <row r="22" spans="1:30" s="3" customFormat="1" ht="18" customHeight="1">
      <c r="A22" s="159"/>
      <c r="B22" s="140" t="s">
        <v>108</v>
      </c>
      <c r="C22" s="136"/>
      <c r="D22" s="136"/>
      <c r="E22" s="141"/>
      <c r="F22" s="526" t="s">
        <v>172</v>
      </c>
      <c r="G22" s="527"/>
      <c r="H22" s="527"/>
      <c r="I22" s="523"/>
      <c r="J22" s="524"/>
      <c r="K22" s="525"/>
      <c r="L22" s="526" t="s">
        <v>172</v>
      </c>
      <c r="M22" s="527"/>
      <c r="N22" s="527"/>
      <c r="O22" s="142">
        <v>1</v>
      </c>
      <c r="P22" s="144" t="s">
        <v>109</v>
      </c>
      <c r="Q22" s="145"/>
      <c r="R22" s="145"/>
      <c r="S22" s="123">
        <v>1</v>
      </c>
      <c r="T22" s="526" t="s">
        <v>172</v>
      </c>
      <c r="U22" s="527"/>
      <c r="V22" s="586"/>
      <c r="W22" s="155"/>
      <c r="X22" s="162"/>
      <c r="Y22" s="156"/>
      <c r="Z22" s="156"/>
      <c r="AA22" s="123">
        <v>3</v>
      </c>
      <c r="AB22" s="526" t="s">
        <v>172</v>
      </c>
      <c r="AC22" s="527"/>
      <c r="AD22" s="587"/>
    </row>
    <row r="23" spans="1:30" s="3" customFormat="1" ht="18" customHeight="1">
      <c r="A23" s="152" t="s">
        <v>99</v>
      </c>
      <c r="B23" s="153"/>
      <c r="C23" s="153"/>
      <c r="D23" s="153"/>
      <c r="E23" s="154"/>
      <c r="F23" s="526"/>
      <c r="G23" s="527"/>
      <c r="H23" s="527"/>
      <c r="I23" s="523"/>
      <c r="J23" s="524"/>
      <c r="K23" s="525"/>
      <c r="L23" s="526" t="s">
        <v>172</v>
      </c>
      <c r="M23" s="527"/>
      <c r="N23" s="527"/>
      <c r="O23" s="146"/>
      <c r="P23" s="160"/>
      <c r="Q23" s="135"/>
      <c r="R23" s="135"/>
      <c r="S23" s="123">
        <v>2</v>
      </c>
      <c r="T23" s="526" t="s">
        <v>172</v>
      </c>
      <c r="U23" s="527"/>
      <c r="V23" s="586"/>
      <c r="W23" s="67">
        <v>5</v>
      </c>
      <c r="X23" s="140" t="s">
        <v>27</v>
      </c>
      <c r="Y23" s="136"/>
      <c r="Z23" s="136"/>
      <c r="AA23" s="158"/>
      <c r="AB23" s="526" t="s">
        <v>172</v>
      </c>
      <c r="AC23" s="527"/>
      <c r="AD23" s="587"/>
    </row>
    <row r="24" spans="1:30" s="3" customFormat="1" ht="18" customHeight="1">
      <c r="A24" s="163"/>
      <c r="B24" s="537" t="s">
        <v>29</v>
      </c>
      <c r="C24" s="538"/>
      <c r="D24" s="538"/>
      <c r="E24" s="539"/>
      <c r="F24" s="528" t="s">
        <v>172</v>
      </c>
      <c r="G24" s="529"/>
      <c r="H24" s="530"/>
      <c r="I24" s="523"/>
      <c r="J24" s="524"/>
      <c r="K24" s="525"/>
      <c r="L24" s="526" t="s">
        <v>172</v>
      </c>
      <c r="M24" s="527"/>
      <c r="N24" s="527"/>
      <c r="O24" s="146"/>
      <c r="P24" s="160"/>
      <c r="Q24" s="135"/>
      <c r="R24" s="135"/>
      <c r="S24" s="123">
        <v>3</v>
      </c>
      <c r="T24" s="526" t="s">
        <v>172</v>
      </c>
      <c r="U24" s="527"/>
      <c r="V24" s="586"/>
      <c r="W24" s="143">
        <v>6</v>
      </c>
      <c r="X24" s="144" t="s">
        <v>110</v>
      </c>
      <c r="Y24" s="145"/>
      <c r="Z24" s="145"/>
      <c r="AA24" s="123">
        <v>1</v>
      </c>
      <c r="AB24" s="526" t="s">
        <v>172</v>
      </c>
      <c r="AC24" s="527"/>
      <c r="AD24" s="587"/>
    </row>
    <row r="25" spans="1:30" s="3" customFormat="1" ht="18" customHeight="1">
      <c r="A25" s="163"/>
      <c r="B25" s="540"/>
      <c r="C25" s="541"/>
      <c r="D25" s="541"/>
      <c r="E25" s="542"/>
      <c r="F25" s="531"/>
      <c r="G25" s="532"/>
      <c r="H25" s="533"/>
      <c r="I25" s="523"/>
      <c r="J25" s="524"/>
      <c r="K25" s="525"/>
      <c r="L25" s="526" t="s">
        <v>172</v>
      </c>
      <c r="M25" s="527"/>
      <c r="N25" s="527"/>
      <c r="O25" s="146"/>
      <c r="P25" s="160"/>
      <c r="Q25" s="135"/>
      <c r="R25" s="135"/>
      <c r="S25" s="123">
        <v>4</v>
      </c>
      <c r="T25" s="526" t="s">
        <v>172</v>
      </c>
      <c r="U25" s="527"/>
      <c r="V25" s="586"/>
      <c r="W25" s="171"/>
      <c r="X25" s="162"/>
      <c r="Y25" s="156"/>
      <c r="Z25" s="156"/>
      <c r="AA25" s="123">
        <v>2</v>
      </c>
      <c r="AB25" s="526" t="s">
        <v>172</v>
      </c>
      <c r="AC25" s="527"/>
      <c r="AD25" s="587"/>
    </row>
    <row r="26" spans="1:30" s="3" customFormat="1" ht="18" customHeight="1">
      <c r="A26" s="163"/>
      <c r="B26" s="543"/>
      <c r="C26" s="544"/>
      <c r="D26" s="544"/>
      <c r="E26" s="545"/>
      <c r="F26" s="534"/>
      <c r="G26" s="535"/>
      <c r="H26" s="536"/>
      <c r="I26" s="523"/>
      <c r="J26" s="524"/>
      <c r="K26" s="525"/>
      <c r="L26" s="526" t="s">
        <v>172</v>
      </c>
      <c r="M26" s="527"/>
      <c r="N26" s="527"/>
      <c r="O26" s="146"/>
      <c r="P26" s="160"/>
      <c r="Q26" s="135"/>
      <c r="R26" s="135"/>
      <c r="S26" s="302">
        <v>5</v>
      </c>
      <c r="T26" s="526" t="s">
        <v>172</v>
      </c>
      <c r="U26" s="527"/>
      <c r="V26" s="586"/>
      <c r="W26" s="67">
        <v>7</v>
      </c>
      <c r="X26" s="140" t="s">
        <v>28</v>
      </c>
      <c r="Y26" s="136"/>
      <c r="Z26" s="136"/>
      <c r="AA26" s="158"/>
      <c r="AB26" s="526" t="s">
        <v>172</v>
      </c>
      <c r="AC26" s="527"/>
      <c r="AD26" s="587"/>
    </row>
    <row r="27" spans="1:30" s="3" customFormat="1" ht="18" customHeight="1">
      <c r="A27" s="163"/>
      <c r="B27" s="537" t="s">
        <v>167</v>
      </c>
      <c r="C27" s="538"/>
      <c r="D27" s="538"/>
      <c r="E27" s="539"/>
      <c r="F27" s="528" t="s">
        <v>172</v>
      </c>
      <c r="G27" s="529"/>
      <c r="H27" s="530"/>
      <c r="I27" s="523"/>
      <c r="J27" s="524"/>
      <c r="K27" s="525"/>
      <c r="L27" s="526" t="s">
        <v>172</v>
      </c>
      <c r="M27" s="527"/>
      <c r="N27" s="527"/>
      <c r="O27" s="165"/>
      <c r="P27" s="162"/>
      <c r="Q27" s="156"/>
      <c r="R27" s="156"/>
      <c r="S27" s="303"/>
      <c r="T27" s="526" t="s">
        <v>172</v>
      </c>
      <c r="U27" s="527"/>
      <c r="V27" s="586"/>
      <c r="W27" s="164" t="s">
        <v>37</v>
      </c>
      <c r="X27" s="133"/>
      <c r="Y27" s="120"/>
      <c r="Z27" s="524" t="s">
        <v>172</v>
      </c>
      <c r="AA27" s="524"/>
      <c r="AB27" s="524"/>
      <c r="AC27" s="524"/>
      <c r="AD27" s="588"/>
    </row>
    <row r="28" spans="1:30" s="3" customFormat="1" ht="18" customHeight="1">
      <c r="A28" s="163"/>
      <c r="B28" s="540"/>
      <c r="C28" s="541"/>
      <c r="D28" s="541"/>
      <c r="E28" s="542"/>
      <c r="F28" s="531"/>
      <c r="G28" s="532"/>
      <c r="H28" s="533"/>
      <c r="I28" s="523"/>
      <c r="J28" s="524"/>
      <c r="K28" s="525"/>
      <c r="L28" s="526" t="s">
        <v>172</v>
      </c>
      <c r="M28" s="527"/>
      <c r="N28" s="527"/>
      <c r="O28" s="142">
        <v>2</v>
      </c>
      <c r="P28" s="144" t="s">
        <v>26</v>
      </c>
      <c r="Q28" s="145"/>
      <c r="R28" s="145"/>
      <c r="S28" s="123">
        <v>1</v>
      </c>
      <c r="T28" s="526" t="s">
        <v>172</v>
      </c>
      <c r="U28" s="527"/>
      <c r="V28" s="586"/>
      <c r="W28" s="304" t="s">
        <v>173</v>
      </c>
      <c r="X28" s="138"/>
      <c r="Y28" s="138"/>
      <c r="Z28" s="138"/>
      <c r="AA28" s="138"/>
      <c r="AB28" s="138"/>
      <c r="AC28" s="138"/>
      <c r="AD28" s="305"/>
    </row>
    <row r="29" spans="1:30" s="3" customFormat="1" ht="18" customHeight="1">
      <c r="A29" s="163"/>
      <c r="B29" s="543"/>
      <c r="C29" s="544"/>
      <c r="D29" s="544"/>
      <c r="E29" s="545"/>
      <c r="F29" s="534"/>
      <c r="G29" s="535"/>
      <c r="H29" s="536"/>
      <c r="I29" s="523"/>
      <c r="J29" s="524"/>
      <c r="K29" s="525"/>
      <c r="L29" s="526" t="s">
        <v>172</v>
      </c>
      <c r="M29" s="527"/>
      <c r="N29" s="527"/>
      <c r="O29" s="146"/>
      <c r="P29" s="160"/>
      <c r="Q29" s="135"/>
      <c r="R29" s="135"/>
      <c r="S29" s="123">
        <v>2</v>
      </c>
      <c r="T29" s="526" t="s">
        <v>172</v>
      </c>
      <c r="U29" s="527"/>
      <c r="V29" s="586"/>
      <c r="W29" s="143">
        <v>1</v>
      </c>
      <c r="X29" s="144" t="s">
        <v>24</v>
      </c>
      <c r="Y29" s="145"/>
      <c r="Z29" s="145"/>
      <c r="AA29" s="123">
        <v>1</v>
      </c>
      <c r="AB29" s="526" t="s">
        <v>172</v>
      </c>
      <c r="AC29" s="527"/>
      <c r="AD29" s="587"/>
    </row>
    <row r="30" spans="1:30" s="3" customFormat="1" ht="18" customHeight="1">
      <c r="A30" s="163"/>
      <c r="B30" s="537" t="s">
        <v>168</v>
      </c>
      <c r="C30" s="538"/>
      <c r="D30" s="538"/>
      <c r="E30" s="539"/>
      <c r="F30" s="528" t="s">
        <v>172</v>
      </c>
      <c r="G30" s="529"/>
      <c r="H30" s="530"/>
      <c r="I30" s="523"/>
      <c r="J30" s="524"/>
      <c r="K30" s="525"/>
      <c r="L30" s="526" t="s">
        <v>172</v>
      </c>
      <c r="M30" s="527"/>
      <c r="N30" s="527"/>
      <c r="O30" s="150"/>
      <c r="P30" s="162"/>
      <c r="Q30" s="156"/>
      <c r="R30" s="156"/>
      <c r="S30" s="123">
        <v>3</v>
      </c>
      <c r="T30" s="526" t="s">
        <v>172</v>
      </c>
      <c r="U30" s="527"/>
      <c r="V30" s="586"/>
      <c r="W30" s="147"/>
      <c r="X30" s="160"/>
      <c r="Y30" s="135"/>
      <c r="Z30" s="135"/>
      <c r="AA30" s="123">
        <v>2</v>
      </c>
      <c r="AB30" s="526" t="s">
        <v>172</v>
      </c>
      <c r="AC30" s="527"/>
      <c r="AD30" s="587"/>
    </row>
    <row r="31" spans="1:30" s="3" customFormat="1" ht="18" customHeight="1">
      <c r="A31" s="163"/>
      <c r="B31" s="540"/>
      <c r="C31" s="541"/>
      <c r="D31" s="541"/>
      <c r="E31" s="542"/>
      <c r="F31" s="531"/>
      <c r="G31" s="532"/>
      <c r="H31" s="533"/>
      <c r="I31" s="523"/>
      <c r="J31" s="524"/>
      <c r="K31" s="525"/>
      <c r="L31" s="526" t="s">
        <v>172</v>
      </c>
      <c r="M31" s="527"/>
      <c r="N31" s="527"/>
      <c r="O31" s="121">
        <v>3</v>
      </c>
      <c r="P31" s="140" t="s">
        <v>25</v>
      </c>
      <c r="Q31" s="136"/>
      <c r="R31" s="136"/>
      <c r="S31" s="151"/>
      <c r="T31" s="526" t="s">
        <v>172</v>
      </c>
      <c r="U31" s="527"/>
      <c r="V31" s="586"/>
      <c r="W31" s="155"/>
      <c r="X31" s="162"/>
      <c r="Y31" s="156"/>
      <c r="Z31" s="156"/>
      <c r="AA31" s="123">
        <v>3</v>
      </c>
      <c r="AB31" s="526" t="s">
        <v>172</v>
      </c>
      <c r="AC31" s="527"/>
      <c r="AD31" s="587"/>
    </row>
    <row r="32" spans="1:30" s="3" customFormat="1" ht="18" customHeight="1">
      <c r="A32" s="168"/>
      <c r="B32" s="543"/>
      <c r="C32" s="544"/>
      <c r="D32" s="544"/>
      <c r="E32" s="545"/>
      <c r="F32" s="534"/>
      <c r="G32" s="535"/>
      <c r="H32" s="536"/>
      <c r="I32" s="523"/>
      <c r="J32" s="524"/>
      <c r="K32" s="525"/>
      <c r="L32" s="526" t="s">
        <v>172</v>
      </c>
      <c r="M32" s="527"/>
      <c r="N32" s="527"/>
      <c r="O32" s="142">
        <v>4</v>
      </c>
      <c r="P32" s="144" t="s">
        <v>24</v>
      </c>
      <c r="Q32" s="145"/>
      <c r="R32" s="145"/>
      <c r="S32" s="123">
        <v>1</v>
      </c>
      <c r="T32" s="526" t="s">
        <v>172</v>
      </c>
      <c r="U32" s="527"/>
      <c r="V32" s="586"/>
      <c r="W32" s="67">
        <v>2</v>
      </c>
      <c r="X32" s="140" t="s">
        <v>25</v>
      </c>
      <c r="Y32" s="136"/>
      <c r="Z32" s="136"/>
      <c r="AA32" s="158"/>
      <c r="AB32" s="526" t="s">
        <v>172</v>
      </c>
      <c r="AC32" s="527"/>
      <c r="AD32" s="587"/>
    </row>
    <row r="33" spans="1:30" s="3" customFormat="1" ht="18" customHeight="1">
      <c r="A33" s="132" t="s">
        <v>22</v>
      </c>
      <c r="B33" s="133"/>
      <c r="C33" s="133"/>
      <c r="D33" s="133"/>
      <c r="E33" s="134"/>
      <c r="F33" s="526" t="s">
        <v>172</v>
      </c>
      <c r="G33" s="527"/>
      <c r="H33" s="527"/>
      <c r="I33" s="523"/>
      <c r="J33" s="524"/>
      <c r="K33" s="525"/>
      <c r="L33" s="526" t="s">
        <v>172</v>
      </c>
      <c r="M33" s="527"/>
      <c r="N33" s="527"/>
      <c r="O33" s="150"/>
      <c r="P33" s="162"/>
      <c r="Q33" s="156"/>
      <c r="R33" s="156"/>
      <c r="S33" s="123">
        <v>2</v>
      </c>
      <c r="T33" s="526" t="s">
        <v>172</v>
      </c>
      <c r="U33" s="527"/>
      <c r="V33" s="586"/>
      <c r="W33" s="143">
        <v>3</v>
      </c>
      <c r="X33" s="144" t="s">
        <v>26</v>
      </c>
      <c r="Y33" s="145"/>
      <c r="Z33" s="145"/>
      <c r="AA33" s="123">
        <v>1</v>
      </c>
      <c r="AB33" s="526" t="s">
        <v>172</v>
      </c>
      <c r="AC33" s="527"/>
      <c r="AD33" s="587"/>
    </row>
    <row r="34" spans="1:30" s="3" customFormat="1" ht="18" customHeight="1">
      <c r="A34" s="570" t="s">
        <v>15</v>
      </c>
      <c r="B34" s="174"/>
      <c r="C34" s="175"/>
      <c r="D34" s="175"/>
      <c r="E34" s="175"/>
      <c r="F34" s="175"/>
      <c r="G34" s="175"/>
      <c r="H34" s="175"/>
      <c r="I34" s="127"/>
      <c r="J34" s="127"/>
      <c r="K34" s="127"/>
      <c r="L34" s="127"/>
      <c r="M34" s="127"/>
      <c r="N34" s="128"/>
      <c r="O34" s="121">
        <v>5</v>
      </c>
      <c r="P34" s="140" t="s">
        <v>27</v>
      </c>
      <c r="Q34" s="136"/>
      <c r="R34" s="136"/>
      <c r="S34" s="151"/>
      <c r="T34" s="526" t="s">
        <v>172</v>
      </c>
      <c r="U34" s="527"/>
      <c r="V34" s="586"/>
      <c r="W34" s="147"/>
      <c r="X34" s="166"/>
      <c r="Y34" s="167"/>
      <c r="Z34" s="167"/>
      <c r="AA34" s="123">
        <v>2</v>
      </c>
      <c r="AB34" s="526" t="s">
        <v>172</v>
      </c>
      <c r="AC34" s="527"/>
      <c r="AD34" s="587"/>
    </row>
    <row r="35" spans="1:30" s="3" customFormat="1" ht="18" customHeight="1">
      <c r="A35" s="571"/>
      <c r="B35" s="126"/>
      <c r="C35" s="127"/>
      <c r="D35" s="127"/>
      <c r="E35" s="127"/>
      <c r="F35" s="127"/>
      <c r="G35" s="127"/>
      <c r="H35" s="127"/>
      <c r="I35" s="127"/>
      <c r="J35" s="127"/>
      <c r="K35" s="127"/>
      <c r="L35" s="127"/>
      <c r="M35" s="127"/>
      <c r="N35" s="128"/>
      <c r="O35" s="121">
        <v>6</v>
      </c>
      <c r="P35" s="140" t="s">
        <v>110</v>
      </c>
      <c r="Q35" s="136"/>
      <c r="R35" s="136"/>
      <c r="S35" s="151"/>
      <c r="T35" s="526" t="s">
        <v>172</v>
      </c>
      <c r="U35" s="527"/>
      <c r="V35" s="586"/>
      <c r="W35" s="147"/>
      <c r="X35" s="169"/>
      <c r="Y35" s="170"/>
      <c r="Z35" s="170"/>
      <c r="AA35" s="123">
        <v>3</v>
      </c>
      <c r="AB35" s="526" t="s">
        <v>172</v>
      </c>
      <c r="AC35" s="527"/>
      <c r="AD35" s="587"/>
    </row>
    <row r="36" spans="1:30" s="3" customFormat="1" ht="18" customHeight="1">
      <c r="A36" s="571"/>
      <c r="B36" s="126"/>
      <c r="C36" s="127"/>
      <c r="D36" s="127"/>
      <c r="E36" s="127"/>
      <c r="F36" s="127"/>
      <c r="G36" s="127"/>
      <c r="H36" s="127"/>
      <c r="I36" s="127"/>
      <c r="J36" s="127"/>
      <c r="K36" s="127"/>
      <c r="L36" s="127"/>
      <c r="M36" s="127"/>
      <c r="N36" s="128"/>
      <c r="O36" s="121">
        <v>7</v>
      </c>
      <c r="P36" s="140" t="s">
        <v>28</v>
      </c>
      <c r="Q36" s="136"/>
      <c r="R36" s="136"/>
      <c r="S36" s="151"/>
      <c r="T36" s="526" t="s">
        <v>172</v>
      </c>
      <c r="U36" s="527"/>
      <c r="V36" s="586"/>
      <c r="W36" s="171"/>
      <c r="X36" s="172"/>
      <c r="Y36" s="173"/>
      <c r="Z36" s="173"/>
      <c r="AA36" s="123">
        <v>4</v>
      </c>
      <c r="AB36" s="526" t="s">
        <v>172</v>
      </c>
      <c r="AC36" s="527"/>
      <c r="AD36" s="587"/>
    </row>
    <row r="37" spans="1:30" s="3" customFormat="1" ht="18" customHeight="1">
      <c r="A37" s="571"/>
      <c r="B37" s="126"/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  <c r="N37" s="128"/>
      <c r="O37" s="132" t="s">
        <v>37</v>
      </c>
      <c r="P37" s="133"/>
      <c r="Q37" s="120"/>
      <c r="R37" s="524" t="s">
        <v>172</v>
      </c>
      <c r="S37" s="524"/>
      <c r="T37" s="524"/>
      <c r="U37" s="524"/>
      <c r="V37" s="525"/>
      <c r="W37" s="67">
        <v>4</v>
      </c>
      <c r="X37" s="140" t="s">
        <v>27</v>
      </c>
      <c r="Y37" s="136"/>
      <c r="Z37" s="136"/>
      <c r="AA37" s="158"/>
      <c r="AB37" s="526" t="s">
        <v>172</v>
      </c>
      <c r="AC37" s="527"/>
      <c r="AD37" s="587"/>
    </row>
    <row r="38" spans="1:30" s="3" customFormat="1" ht="18" customHeight="1">
      <c r="A38" s="572"/>
      <c r="B38" s="126"/>
      <c r="C38" s="127"/>
      <c r="D38" s="127"/>
      <c r="E38" s="127"/>
      <c r="F38" s="127"/>
      <c r="G38" s="127"/>
      <c r="H38" s="127"/>
      <c r="I38" s="127"/>
      <c r="J38" s="127"/>
      <c r="K38" s="127"/>
      <c r="L38" s="127"/>
      <c r="M38" s="127"/>
      <c r="N38" s="128"/>
      <c r="O38" s="570" t="s">
        <v>15</v>
      </c>
      <c r="P38" s="296"/>
      <c r="Q38" s="297"/>
      <c r="R38" s="297"/>
      <c r="S38" s="297"/>
      <c r="T38" s="297"/>
      <c r="U38" s="297"/>
      <c r="V38" s="298"/>
      <c r="W38" s="143">
        <v>5</v>
      </c>
      <c r="X38" s="144" t="s">
        <v>110</v>
      </c>
      <c r="Y38" s="145"/>
      <c r="Z38" s="145"/>
      <c r="AA38" s="123">
        <v>1</v>
      </c>
      <c r="AB38" s="526" t="s">
        <v>172</v>
      </c>
      <c r="AC38" s="527"/>
      <c r="AD38" s="587"/>
    </row>
    <row r="39" spans="1:30" s="3" customFormat="1" ht="18" customHeight="1">
      <c r="A39" s="463" t="s">
        <v>32</v>
      </c>
      <c r="B39" s="176"/>
      <c r="C39" s="177"/>
      <c r="D39" s="177"/>
      <c r="E39" s="177"/>
      <c r="F39" s="177"/>
      <c r="G39" s="177"/>
      <c r="H39" s="177"/>
      <c r="I39" s="177"/>
      <c r="J39" s="177"/>
      <c r="K39" s="177"/>
      <c r="L39" s="177"/>
      <c r="M39" s="177"/>
      <c r="N39" s="178"/>
      <c r="O39" s="571"/>
      <c r="P39" s="299"/>
      <c r="Q39" s="300"/>
      <c r="R39" s="300"/>
      <c r="S39" s="300"/>
      <c r="T39" s="300"/>
      <c r="U39" s="300"/>
      <c r="V39" s="301"/>
      <c r="W39" s="306"/>
      <c r="X39" s="160"/>
      <c r="Y39" s="135"/>
      <c r="Z39" s="135"/>
      <c r="AA39" s="123">
        <v>2</v>
      </c>
      <c r="AB39" s="526" t="s">
        <v>172</v>
      </c>
      <c r="AC39" s="527"/>
      <c r="AD39" s="587"/>
    </row>
    <row r="40" spans="1:30" s="3" customFormat="1" ht="18" customHeight="1">
      <c r="A40" s="464"/>
      <c r="B40" s="181"/>
      <c r="C40" s="182"/>
      <c r="D40" s="182"/>
      <c r="E40" s="182"/>
      <c r="F40" s="182"/>
      <c r="G40" s="182"/>
      <c r="H40" s="182"/>
      <c r="I40" s="182"/>
      <c r="J40" s="182"/>
      <c r="K40" s="182"/>
      <c r="L40" s="182"/>
      <c r="M40" s="182"/>
      <c r="N40" s="183"/>
      <c r="O40" s="571"/>
      <c r="P40" s="179"/>
      <c r="Q40" s="180"/>
      <c r="R40" s="180"/>
      <c r="S40" s="180"/>
      <c r="T40" s="180"/>
      <c r="U40" s="180"/>
      <c r="V40" s="308"/>
      <c r="W40" s="171"/>
      <c r="X40" s="162"/>
      <c r="Y40" s="156"/>
      <c r="Z40" s="156"/>
      <c r="AA40" s="123">
        <v>3</v>
      </c>
      <c r="AB40" s="526" t="s">
        <v>172</v>
      </c>
      <c r="AC40" s="527"/>
      <c r="AD40" s="587"/>
    </row>
    <row r="41" spans="1:30" s="3" customFormat="1" ht="18" customHeight="1">
      <c r="A41" s="464"/>
      <c r="B41" s="181"/>
      <c r="C41" s="182"/>
      <c r="D41" s="182"/>
      <c r="E41" s="182"/>
      <c r="F41" s="182"/>
      <c r="G41" s="182"/>
      <c r="H41" s="182"/>
      <c r="I41" s="182"/>
      <c r="J41" s="182"/>
      <c r="K41" s="182"/>
      <c r="L41" s="182"/>
      <c r="M41" s="182"/>
      <c r="N41" s="183"/>
      <c r="O41" s="572"/>
      <c r="P41" s="184"/>
      <c r="Q41" s="185"/>
      <c r="R41" s="185"/>
      <c r="S41" s="185"/>
      <c r="T41" s="185"/>
      <c r="U41" s="185"/>
      <c r="V41" s="309"/>
      <c r="W41" s="67">
        <v>6</v>
      </c>
      <c r="X41" s="140" t="s">
        <v>28</v>
      </c>
      <c r="Y41" s="136"/>
      <c r="Z41" s="136"/>
      <c r="AA41" s="158"/>
      <c r="AB41" s="526" t="s">
        <v>172</v>
      </c>
      <c r="AC41" s="527"/>
      <c r="AD41" s="587"/>
    </row>
    <row r="42" spans="1:30" s="3" customFormat="1" ht="18" customHeight="1">
      <c r="A42" s="464"/>
      <c r="B42" s="181"/>
      <c r="C42" s="182"/>
      <c r="D42" s="182"/>
      <c r="E42" s="182"/>
      <c r="F42" s="182"/>
      <c r="G42" s="182"/>
      <c r="H42" s="182"/>
      <c r="I42" s="182"/>
      <c r="J42" s="182"/>
      <c r="K42" s="182"/>
      <c r="L42" s="182"/>
      <c r="M42" s="182"/>
      <c r="N42" s="183"/>
      <c r="O42" s="571" t="s">
        <v>32</v>
      </c>
      <c r="P42" s="589"/>
      <c r="Q42" s="590"/>
      <c r="R42" s="590"/>
      <c r="S42" s="590"/>
      <c r="T42" s="590"/>
      <c r="U42" s="590"/>
      <c r="V42" s="591"/>
      <c r="W42" s="164" t="s">
        <v>37</v>
      </c>
      <c r="X42" s="133"/>
      <c r="Y42" s="120"/>
      <c r="Z42" s="524" t="s">
        <v>172</v>
      </c>
      <c r="AA42" s="524"/>
      <c r="AB42" s="524"/>
      <c r="AC42" s="524"/>
      <c r="AD42" s="588"/>
    </row>
    <row r="43" spans="1:30" s="3" customFormat="1" ht="18" customHeight="1">
      <c r="A43" s="558"/>
      <c r="B43" s="181"/>
      <c r="C43" s="182"/>
      <c r="D43" s="182"/>
      <c r="E43" s="182"/>
      <c r="F43" s="182"/>
      <c r="G43" s="182"/>
      <c r="H43" s="182"/>
      <c r="I43" s="182"/>
      <c r="J43" s="182"/>
      <c r="K43" s="182"/>
      <c r="L43" s="182"/>
      <c r="M43" s="182"/>
      <c r="N43" s="183"/>
      <c r="O43" s="571"/>
      <c r="P43" s="592"/>
      <c r="Q43" s="593"/>
      <c r="R43" s="593"/>
      <c r="S43" s="593"/>
      <c r="T43" s="593"/>
      <c r="U43" s="593"/>
      <c r="V43" s="594"/>
      <c r="W43" s="164" t="s">
        <v>38</v>
      </c>
      <c r="X43" s="133"/>
      <c r="Y43" s="120"/>
      <c r="Z43" s="524" t="s">
        <v>172</v>
      </c>
      <c r="AA43" s="524"/>
      <c r="AB43" s="524"/>
      <c r="AC43" s="524"/>
      <c r="AD43" s="588"/>
    </row>
    <row r="44" spans="1:30" s="3" customFormat="1" ht="18" customHeight="1">
      <c r="A44" s="558"/>
      <c r="B44" s="181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83"/>
      <c r="O44" s="571"/>
      <c r="P44" s="592"/>
      <c r="Q44" s="593"/>
      <c r="R44" s="593"/>
      <c r="S44" s="593"/>
      <c r="T44" s="593"/>
      <c r="U44" s="593"/>
      <c r="V44" s="594"/>
      <c r="W44" s="164" t="s">
        <v>174</v>
      </c>
      <c r="X44" s="133"/>
      <c r="Y44" s="120"/>
      <c r="Z44" s="524" t="s">
        <v>172</v>
      </c>
      <c r="AA44" s="524"/>
      <c r="AB44" s="524"/>
      <c r="AC44" s="524"/>
      <c r="AD44" s="588"/>
    </row>
    <row r="45" spans="1:30" s="3" customFormat="1" ht="18" customHeight="1">
      <c r="A45" s="558"/>
      <c r="B45" s="560"/>
      <c r="C45" s="561"/>
      <c r="D45" s="561"/>
      <c r="E45" s="562"/>
      <c r="F45" s="562"/>
      <c r="G45" s="562"/>
      <c r="H45" s="562"/>
      <c r="I45" s="562"/>
      <c r="J45" s="562"/>
      <c r="K45" s="562"/>
      <c r="L45" s="562"/>
      <c r="M45" s="562"/>
      <c r="N45" s="562"/>
      <c r="O45" s="571"/>
      <c r="P45" s="592"/>
      <c r="Q45" s="593"/>
      <c r="R45" s="593"/>
      <c r="S45" s="593"/>
      <c r="T45" s="593"/>
      <c r="U45" s="593"/>
      <c r="V45" s="593"/>
      <c r="W45" s="593"/>
      <c r="X45" s="593"/>
      <c r="Y45" s="593"/>
      <c r="Z45" s="593"/>
      <c r="AA45" s="593"/>
      <c r="AB45" s="593"/>
      <c r="AC45" s="593"/>
      <c r="AD45" s="595"/>
    </row>
    <row r="46" spans="1:30" s="3" customFormat="1" ht="18" customHeight="1">
      <c r="A46" s="558"/>
      <c r="B46" s="563"/>
      <c r="C46" s="564"/>
      <c r="D46" s="564"/>
      <c r="E46" s="565"/>
      <c r="F46" s="565"/>
      <c r="G46" s="565"/>
      <c r="H46" s="565"/>
      <c r="I46" s="565"/>
      <c r="J46" s="565"/>
      <c r="K46" s="565"/>
      <c r="L46" s="565"/>
      <c r="M46" s="565"/>
      <c r="N46" s="565"/>
      <c r="O46" s="571"/>
      <c r="P46" s="596"/>
      <c r="Q46" s="597"/>
      <c r="R46" s="597"/>
      <c r="S46" s="597"/>
      <c r="T46" s="597"/>
      <c r="U46" s="597"/>
      <c r="V46" s="597"/>
      <c r="W46" s="597"/>
      <c r="X46" s="597"/>
      <c r="Y46" s="597"/>
      <c r="Z46" s="597"/>
      <c r="AA46" s="597"/>
      <c r="AB46" s="597"/>
      <c r="AC46" s="597"/>
      <c r="AD46" s="598"/>
    </row>
    <row r="47" spans="1:30" s="3" customFormat="1" ht="17.25" customHeight="1">
      <c r="A47" s="559"/>
      <c r="B47" s="186" t="s">
        <v>33</v>
      </c>
      <c r="C47" s="187"/>
      <c r="D47" s="187"/>
      <c r="E47" s="568"/>
      <c r="F47" s="568"/>
      <c r="G47" s="568"/>
      <c r="H47" s="568"/>
      <c r="I47" s="568"/>
      <c r="J47" s="568"/>
      <c r="K47" s="568"/>
      <c r="L47" s="568"/>
      <c r="M47" s="568"/>
      <c r="N47" s="569"/>
      <c r="O47" s="585"/>
      <c r="P47" s="186" t="s">
        <v>33</v>
      </c>
      <c r="Q47" s="187"/>
      <c r="R47" s="187"/>
      <c r="S47" s="568"/>
      <c r="T47" s="568"/>
      <c r="U47" s="568"/>
      <c r="V47" s="568"/>
      <c r="W47" s="568"/>
      <c r="X47" s="568"/>
      <c r="Y47" s="568"/>
      <c r="Z47" s="568"/>
      <c r="AA47" s="568"/>
      <c r="AB47" s="568"/>
      <c r="AC47" s="568"/>
      <c r="AD47" s="569"/>
    </row>
    <row r="48" spans="15:23" ht="20.25" customHeight="1">
      <c r="O48" s="113"/>
      <c r="P48" s="114"/>
      <c r="Q48" s="114"/>
      <c r="R48" s="114"/>
      <c r="T48" s="114"/>
      <c r="U48" s="114"/>
      <c r="V48" s="114"/>
      <c r="W48" s="114"/>
    </row>
    <row r="49" spans="15:23" ht="20.25" customHeight="1">
      <c r="O49" s="113"/>
      <c r="P49" s="114"/>
      <c r="Q49" s="114"/>
      <c r="R49" s="114"/>
      <c r="T49" s="114"/>
      <c r="U49" s="114"/>
      <c r="V49" s="114"/>
      <c r="W49" s="114"/>
    </row>
    <row r="50" spans="15:23" ht="12">
      <c r="O50" s="113"/>
      <c r="P50" s="114"/>
      <c r="Q50" s="114"/>
      <c r="R50" s="114"/>
      <c r="T50" s="114"/>
      <c r="U50" s="114"/>
      <c r="V50" s="114"/>
      <c r="W50" s="114"/>
    </row>
    <row r="55" ht="10.5" customHeight="1"/>
  </sheetData>
  <sheetProtection/>
  <mergeCells count="184">
    <mergeCell ref="S47:AD47"/>
    <mergeCell ref="AB41:AD41"/>
    <mergeCell ref="Z42:AD42"/>
    <mergeCell ref="Z43:AD43"/>
    <mergeCell ref="Z44:AD44"/>
    <mergeCell ref="P42:V44"/>
    <mergeCell ref="P45:AD46"/>
    <mergeCell ref="T36:V36"/>
    <mergeCell ref="R37:V37"/>
    <mergeCell ref="O38:O41"/>
    <mergeCell ref="AB24:AD24"/>
    <mergeCell ref="AB25:AD25"/>
    <mergeCell ref="Z27:AD27"/>
    <mergeCell ref="AB37:AD37"/>
    <mergeCell ref="AB38:AD38"/>
    <mergeCell ref="AB39:AD39"/>
    <mergeCell ref="AB40:AD40"/>
    <mergeCell ref="AB33:AD33"/>
    <mergeCell ref="AB34:AD34"/>
    <mergeCell ref="AB35:AD35"/>
    <mergeCell ref="AB36:AD36"/>
    <mergeCell ref="AB29:AD29"/>
    <mergeCell ref="AB30:AD30"/>
    <mergeCell ref="AB31:AD31"/>
    <mergeCell ref="AB32:AD32"/>
    <mergeCell ref="AB26:AD26"/>
    <mergeCell ref="AB15:AD15"/>
    <mergeCell ref="AB16:AD16"/>
    <mergeCell ref="AB17:AD17"/>
    <mergeCell ref="AB18:AD18"/>
    <mergeCell ref="AB19:AD19"/>
    <mergeCell ref="AB20:AD20"/>
    <mergeCell ref="T35:V35"/>
    <mergeCell ref="AB9:AD9"/>
    <mergeCell ref="AB10:AD10"/>
    <mergeCell ref="AB11:AD11"/>
    <mergeCell ref="AB12:AD12"/>
    <mergeCell ref="AB13:AD13"/>
    <mergeCell ref="AB14:AD14"/>
    <mergeCell ref="AB21:AD21"/>
    <mergeCell ref="AB22:AD22"/>
    <mergeCell ref="AB23:AD23"/>
    <mergeCell ref="T29:V29"/>
    <mergeCell ref="T30:V30"/>
    <mergeCell ref="T31:V31"/>
    <mergeCell ref="T32:V32"/>
    <mergeCell ref="T27:V27"/>
    <mergeCell ref="T28:V28"/>
    <mergeCell ref="T14:V14"/>
    <mergeCell ref="T15:V15"/>
    <mergeCell ref="T13:V13"/>
    <mergeCell ref="T24:V24"/>
    <mergeCell ref="T25:V25"/>
    <mergeCell ref="T26:V26"/>
    <mergeCell ref="T16:V16"/>
    <mergeCell ref="T17:V17"/>
    <mergeCell ref="O42:O47"/>
    <mergeCell ref="T18:V18"/>
    <mergeCell ref="T22:V22"/>
    <mergeCell ref="T23:V23"/>
    <mergeCell ref="T19:V19"/>
    <mergeCell ref="R20:V20"/>
    <mergeCell ref="T33:V33"/>
    <mergeCell ref="T34:V34"/>
    <mergeCell ref="B9:E9"/>
    <mergeCell ref="W8:AD8"/>
    <mergeCell ref="T9:V9"/>
    <mergeCell ref="T10:V10"/>
    <mergeCell ref="O8:V8"/>
    <mergeCell ref="A8:H8"/>
    <mergeCell ref="I8:N8"/>
    <mergeCell ref="B10:E10"/>
    <mergeCell ref="L10:N10"/>
    <mergeCell ref="I9:K9"/>
    <mergeCell ref="T11:V11"/>
    <mergeCell ref="T12:V12"/>
    <mergeCell ref="F12:H12"/>
    <mergeCell ref="I11:K11"/>
    <mergeCell ref="L11:N11"/>
    <mergeCell ref="L12:N12"/>
    <mergeCell ref="A39:A47"/>
    <mergeCell ref="B45:N46"/>
    <mergeCell ref="A1:N1"/>
    <mergeCell ref="A4:B4"/>
    <mergeCell ref="E47:N47"/>
    <mergeCell ref="A2:E2"/>
    <mergeCell ref="A9:A14"/>
    <mergeCell ref="L16:N16"/>
    <mergeCell ref="L9:N9"/>
    <mergeCell ref="A34:A38"/>
    <mergeCell ref="Y7:AD7"/>
    <mergeCell ref="I7:N7"/>
    <mergeCell ref="I4:N4"/>
    <mergeCell ref="I5:N5"/>
    <mergeCell ref="I6:N6"/>
    <mergeCell ref="V4:X4"/>
    <mergeCell ref="V5:X5"/>
    <mergeCell ref="V6:X6"/>
    <mergeCell ref="E6:H6"/>
    <mergeCell ref="O1:AD1"/>
    <mergeCell ref="Y4:AD4"/>
    <mergeCell ref="Y5:AD5"/>
    <mergeCell ref="Y6:AD6"/>
    <mergeCell ref="E3:H3"/>
    <mergeCell ref="I2:N2"/>
    <mergeCell ref="I3:N3"/>
    <mergeCell ref="Y2:AD2"/>
    <mergeCell ref="Y3:AD3"/>
    <mergeCell ref="F13:H13"/>
    <mergeCell ref="F14:H14"/>
    <mergeCell ref="I12:K12"/>
    <mergeCell ref="I25:K25"/>
    <mergeCell ref="F16:H16"/>
    <mergeCell ref="F17:H17"/>
    <mergeCell ref="F18:H18"/>
    <mergeCell ref="F19:H19"/>
    <mergeCell ref="F20:H20"/>
    <mergeCell ref="I16:K16"/>
    <mergeCell ref="L13:N13"/>
    <mergeCell ref="L14:N14"/>
    <mergeCell ref="L15:N15"/>
    <mergeCell ref="L28:N28"/>
    <mergeCell ref="L17:N17"/>
    <mergeCell ref="L18:N18"/>
    <mergeCell ref="L19:N19"/>
    <mergeCell ref="L20:N20"/>
    <mergeCell ref="L21:N21"/>
    <mergeCell ref="L22:N22"/>
    <mergeCell ref="L33:N33"/>
    <mergeCell ref="L23:N23"/>
    <mergeCell ref="L24:N24"/>
    <mergeCell ref="L25:N25"/>
    <mergeCell ref="L26:N26"/>
    <mergeCell ref="L27:N27"/>
    <mergeCell ref="L29:N29"/>
    <mergeCell ref="L30:N30"/>
    <mergeCell ref="L31:N31"/>
    <mergeCell ref="L32:N32"/>
    <mergeCell ref="B30:E32"/>
    <mergeCell ref="B27:E29"/>
    <mergeCell ref="B24:E26"/>
    <mergeCell ref="F21:H21"/>
    <mergeCell ref="F22:H22"/>
    <mergeCell ref="F23:H23"/>
    <mergeCell ref="F33:H33"/>
    <mergeCell ref="F24:H26"/>
    <mergeCell ref="F27:H29"/>
    <mergeCell ref="F30:H32"/>
    <mergeCell ref="R7:U7"/>
    <mergeCell ref="V7:X7"/>
    <mergeCell ref="F15:H15"/>
    <mergeCell ref="I13:K13"/>
    <mergeCell ref="I14:K14"/>
    <mergeCell ref="I15:K15"/>
    <mergeCell ref="F9:H9"/>
    <mergeCell ref="F10:H10"/>
    <mergeCell ref="F11:H11"/>
    <mergeCell ref="I10:K10"/>
    <mergeCell ref="I17:K17"/>
    <mergeCell ref="I18:K18"/>
    <mergeCell ref="I19:K19"/>
    <mergeCell ref="I20:K20"/>
    <mergeCell ref="I21:K21"/>
    <mergeCell ref="I22:K22"/>
    <mergeCell ref="I23:K23"/>
    <mergeCell ref="I24:K24"/>
    <mergeCell ref="I26:K26"/>
    <mergeCell ref="I27:K27"/>
    <mergeCell ref="I28:K28"/>
    <mergeCell ref="I29:K29"/>
    <mergeCell ref="I30:K30"/>
    <mergeCell ref="I31:K31"/>
    <mergeCell ref="I32:K32"/>
    <mergeCell ref="I33:K33"/>
    <mergeCell ref="A6:D6"/>
    <mergeCell ref="O2:U2"/>
    <mergeCell ref="O3:U3"/>
    <mergeCell ref="P4:Q4"/>
    <mergeCell ref="P5:Q5"/>
    <mergeCell ref="R4:U4"/>
    <mergeCell ref="R5:U5"/>
    <mergeCell ref="R6:U6"/>
    <mergeCell ref="E4:H4"/>
    <mergeCell ref="E5:H5"/>
  </mergeCells>
  <printOptions horizontalCentered="1" verticalCentered="1"/>
  <pageMargins left="0.3937007874015748" right="0.1968503937007874" top="0.31496062992125984" bottom="0.2362204724409449" header="0.5118110236220472" footer="0.2362204724409449"/>
  <pageSetup horizontalDpi="600" verticalDpi="600" orientation="portrait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Q111"/>
  <sheetViews>
    <sheetView showGridLines="0" showZeros="0" zoomScalePageLayoutView="0" workbookViewId="0" topLeftCell="A1">
      <selection activeCell="A1" sqref="A1:D2"/>
    </sheetView>
  </sheetViews>
  <sheetFormatPr defaultColWidth="9.00390625" defaultRowHeight="13.5"/>
  <cols>
    <col min="1" max="1" width="3.625" style="190" customWidth="1"/>
    <col min="2" max="2" width="20.625" style="190" customWidth="1"/>
    <col min="3" max="3" width="3.625" style="190" customWidth="1"/>
    <col min="4" max="4" width="10.625" style="190" customWidth="1"/>
    <col min="5" max="5" width="20.625" style="190" customWidth="1"/>
    <col min="6" max="6" width="8.625" style="190" customWidth="1"/>
    <col min="7" max="7" width="3.625" style="190" customWidth="1"/>
    <col min="8" max="8" width="3.625" style="196" customWidth="1"/>
    <col min="9" max="9" width="20.625" style="194" customWidth="1"/>
    <col min="10" max="10" width="3.625" style="194" customWidth="1"/>
    <col min="11" max="11" width="8.625" style="195" customWidth="1"/>
    <col min="12" max="13" width="8.625" style="190" customWidth="1"/>
    <col min="14" max="14" width="2.625" style="190" customWidth="1"/>
    <col min="15" max="15" width="3.625" style="190" customWidth="1"/>
    <col min="16" max="16" width="20.625" style="190" customWidth="1"/>
    <col min="17" max="17" width="3.625" style="194" customWidth="1"/>
    <col min="18" max="20" width="8.625" style="190" customWidth="1"/>
    <col min="21" max="21" width="0" style="191" hidden="1" customWidth="1"/>
    <col min="22" max="22" width="3.625" style="193" hidden="1" customWidth="1"/>
    <col min="23" max="23" width="20.625" style="192" hidden="1" customWidth="1"/>
    <col min="24" max="24" width="3.625" style="192" hidden="1" customWidth="1"/>
    <col min="25" max="28" width="3.625" style="191" hidden="1" customWidth="1"/>
    <col min="29" max="29" width="20.625" style="191" hidden="1" customWidth="1"/>
    <col min="30" max="30" width="3.625" style="192" hidden="1" customWidth="1"/>
    <col min="31" max="33" width="3.625" style="191" hidden="1" customWidth="1"/>
    <col min="34" max="34" width="0" style="191" hidden="1" customWidth="1"/>
    <col min="35" max="35" width="30.625" style="190" customWidth="1"/>
    <col min="36" max="16384" width="9.00390625" style="190" customWidth="1"/>
  </cols>
  <sheetData>
    <row r="1" spans="1:33" ht="18.75" customHeight="1">
      <c r="A1" s="273" t="s">
        <v>268</v>
      </c>
      <c r="B1" s="272"/>
      <c r="C1" s="271" t="s">
        <v>267</v>
      </c>
      <c r="D1" s="270">
        <f>+'個人記録Ｐ1'!C5</f>
        <v>0</v>
      </c>
      <c r="E1" s="249" t="s">
        <v>266</v>
      </c>
      <c r="F1" s="208"/>
      <c r="G1" s="269"/>
      <c r="H1" s="644" t="s">
        <v>265</v>
      </c>
      <c r="I1" s="644"/>
      <c r="J1" s="267"/>
      <c r="K1" s="259"/>
      <c r="L1" s="217"/>
      <c r="M1" s="268"/>
      <c r="N1" s="217"/>
      <c r="O1" s="217"/>
      <c r="P1" s="265">
        <f>IF(B1&lt;&gt;"",B1,"")</f>
      </c>
      <c r="Q1" s="267"/>
      <c r="R1" s="266" t="s">
        <v>264</v>
      </c>
      <c r="S1" s="618">
        <f>IF(D1&lt;&gt;"",D1,"")</f>
        <v>0</v>
      </c>
      <c r="T1" s="618"/>
      <c r="V1" s="663"/>
      <c r="W1" s="663"/>
      <c r="X1" s="263"/>
      <c r="Y1" s="211"/>
      <c r="Z1" s="211"/>
      <c r="AA1" s="211"/>
      <c r="AB1" s="211"/>
      <c r="AC1" s="264"/>
      <c r="AD1" s="263"/>
      <c r="AE1" s="211"/>
      <c r="AF1" s="211"/>
      <c r="AG1" s="211"/>
    </row>
    <row r="2" spans="1:33" ht="15" customHeight="1">
      <c r="A2" s="646" t="s">
        <v>263</v>
      </c>
      <c r="B2" s="657" t="s">
        <v>262</v>
      </c>
      <c r="C2" s="658"/>
      <c r="D2" s="262">
        <f>+'個人記録Ｐ2'!R19</f>
        <v>0</v>
      </c>
      <c r="E2" s="249" t="s">
        <v>261</v>
      </c>
      <c r="F2" s="208"/>
      <c r="G2" s="255"/>
      <c r="H2" s="261"/>
      <c r="I2" s="258"/>
      <c r="J2" s="260"/>
      <c r="K2" s="259"/>
      <c r="L2" s="217"/>
      <c r="M2" s="217"/>
      <c r="N2" s="217"/>
      <c r="O2" s="217"/>
      <c r="P2" s="217"/>
      <c r="Q2" s="258"/>
      <c r="R2" s="217"/>
      <c r="S2" s="217"/>
      <c r="T2" s="217"/>
      <c r="V2" s="254"/>
      <c r="W2" s="257"/>
      <c r="X2" s="257"/>
      <c r="Y2" s="211"/>
      <c r="Z2" s="211"/>
      <c r="AA2" s="211"/>
      <c r="AB2" s="211"/>
      <c r="AC2" s="211"/>
      <c r="AD2" s="257"/>
      <c r="AE2" s="211"/>
      <c r="AF2" s="211"/>
      <c r="AG2" s="211"/>
    </row>
    <row r="3" spans="1:33" ht="15" customHeight="1">
      <c r="A3" s="647"/>
      <c r="B3" s="659" t="s">
        <v>228</v>
      </c>
      <c r="C3" s="660"/>
      <c r="D3" s="256">
        <f>+'個人記録Ｐ2'!R36</f>
        <v>0</v>
      </c>
      <c r="E3" s="249" t="s">
        <v>260</v>
      </c>
      <c r="F3" s="654" t="s">
        <v>259</v>
      </c>
      <c r="G3" s="255"/>
      <c r="H3" s="635"/>
      <c r="I3" s="636"/>
      <c r="J3" s="637"/>
      <c r="K3" s="633" t="s">
        <v>228</v>
      </c>
      <c r="L3" s="650" t="s">
        <v>227</v>
      </c>
      <c r="M3" s="652" t="s">
        <v>10</v>
      </c>
      <c r="N3" s="217"/>
      <c r="O3" s="635"/>
      <c r="P3" s="636"/>
      <c r="Q3" s="637"/>
      <c r="R3" s="633" t="s">
        <v>228</v>
      </c>
      <c r="S3" s="650" t="s">
        <v>227</v>
      </c>
      <c r="T3" s="652" t="s">
        <v>10</v>
      </c>
      <c r="V3" s="664"/>
      <c r="W3" s="664"/>
      <c r="X3" s="664"/>
      <c r="Y3" s="211"/>
      <c r="Z3" s="211"/>
      <c r="AA3" s="211"/>
      <c r="AB3" s="664"/>
      <c r="AC3" s="664"/>
      <c r="AD3" s="664"/>
      <c r="AE3" s="211"/>
      <c r="AF3" s="211"/>
      <c r="AG3" s="211"/>
    </row>
    <row r="4" spans="1:33" ht="15" customHeight="1" thickBot="1">
      <c r="A4" s="647"/>
      <c r="B4" s="659" t="s">
        <v>227</v>
      </c>
      <c r="C4" s="660"/>
      <c r="D4" s="256">
        <f>+'個人記録Ｐ2'!Z24</f>
        <v>0</v>
      </c>
      <c r="E4" s="249" t="s">
        <v>258</v>
      </c>
      <c r="F4" s="655"/>
      <c r="G4" s="255"/>
      <c r="H4" s="638"/>
      <c r="I4" s="639"/>
      <c r="J4" s="640"/>
      <c r="K4" s="634"/>
      <c r="L4" s="651"/>
      <c r="M4" s="653"/>
      <c r="N4" s="217"/>
      <c r="O4" s="638"/>
      <c r="P4" s="639"/>
      <c r="Q4" s="640"/>
      <c r="R4" s="634"/>
      <c r="S4" s="651"/>
      <c r="T4" s="653"/>
      <c r="V4" s="664"/>
      <c r="W4" s="664"/>
      <c r="X4" s="664"/>
      <c r="Y4" s="211"/>
      <c r="Z4" s="211"/>
      <c r="AA4" s="211"/>
      <c r="AB4" s="664"/>
      <c r="AC4" s="664"/>
      <c r="AD4" s="664"/>
      <c r="AE4" s="211"/>
      <c r="AF4" s="211"/>
      <c r="AG4" s="211"/>
    </row>
    <row r="5" spans="1:33" ht="15" customHeight="1">
      <c r="A5" s="648"/>
      <c r="B5" s="661" t="s">
        <v>10</v>
      </c>
      <c r="C5" s="662"/>
      <c r="D5" s="198">
        <f>+'個人記録Ｐ2'!Z39</f>
        <v>0</v>
      </c>
      <c r="E5" s="249" t="s">
        <v>257</v>
      </c>
      <c r="F5" s="655"/>
      <c r="G5" s="253"/>
      <c r="H5" s="627" t="s">
        <v>256</v>
      </c>
      <c r="I5" s="632" t="s">
        <v>255</v>
      </c>
      <c r="J5" s="248" t="s">
        <v>180</v>
      </c>
      <c r="K5" s="247">
        <f aca="true" t="shared" si="0" ref="K5:K36">IF(AND($D$2&lt;$D6,$D6&lt;=$D$3),$D6,"")</f>
      </c>
      <c r="L5" s="246">
        <f aca="true" t="shared" si="1" ref="L5:L36">IF(AND($D$3&lt;$D6,$D6&lt;=$D$4),$D6,"")</f>
      </c>
      <c r="M5" s="245">
        <f aca="true" t="shared" si="2" ref="M5:M36">IF(AND($D$4&lt;$D6,$D6&lt;=$D$5),$D6,"")</f>
      </c>
      <c r="N5" s="217"/>
      <c r="O5" s="627" t="s">
        <v>206</v>
      </c>
      <c r="P5" s="632" t="s">
        <v>205</v>
      </c>
      <c r="Q5" s="248" t="s">
        <v>180</v>
      </c>
      <c r="R5" s="247">
        <f aca="true" t="shared" si="3" ref="R5:R48">IF(AND($D$2&lt;$D68,$D68&lt;=$D$3),$D68,"")</f>
      </c>
      <c r="S5" s="246">
        <f aca="true" t="shared" si="4" ref="S5:S48">IF(AND($D$3&lt;$D68,$D68&lt;=$D$4),$D68,"")</f>
      </c>
      <c r="T5" s="245">
        <f aca="true" t="shared" si="5" ref="T5:T48">IF(AND($D$4&lt;$D68,$D68&lt;=$D$5),$D68,"")</f>
      </c>
      <c r="V5" s="665" t="s">
        <v>256</v>
      </c>
      <c r="W5" s="668" t="s">
        <v>255</v>
      </c>
      <c r="X5" s="244" t="s">
        <v>180</v>
      </c>
      <c r="Y5" s="243">
        <f aca="true" t="shared" si="6" ref="Y5:Y36">IF(K5&lt;&gt;"",1,0)</f>
        <v>0</v>
      </c>
      <c r="Z5" s="242">
        <f aca="true" t="shared" si="7" ref="Z5:Z36">IF(L5&lt;&gt;"",1,0)</f>
        <v>0</v>
      </c>
      <c r="AA5" s="241">
        <f aca="true" t="shared" si="8" ref="AA5:AA36">IF(M5&lt;&gt;"",1,0)</f>
        <v>0</v>
      </c>
      <c r="AB5" s="665" t="s">
        <v>206</v>
      </c>
      <c r="AC5" s="673" t="s">
        <v>205</v>
      </c>
      <c r="AD5" s="244" t="s">
        <v>180</v>
      </c>
      <c r="AE5" s="243">
        <f aca="true" t="shared" si="9" ref="AE5:AE48">IF(R5&lt;&gt;"",1,0)</f>
        <v>0</v>
      </c>
      <c r="AF5" s="242">
        <f aca="true" t="shared" si="10" ref="AF5:AF48">IF(S5&lt;&gt;"",1,0)</f>
        <v>0</v>
      </c>
      <c r="AG5" s="241">
        <f aca="true" t="shared" si="11" ref="AG5:AG48">IF(T5&lt;&gt;"",1,0)</f>
        <v>0</v>
      </c>
    </row>
    <row r="6" spans="1:199" ht="15" customHeight="1">
      <c r="A6" s="646" t="s">
        <v>256</v>
      </c>
      <c r="B6" s="642" t="s">
        <v>255</v>
      </c>
      <c r="C6" s="202" t="s">
        <v>180</v>
      </c>
      <c r="D6" s="201"/>
      <c r="E6" s="249" t="s">
        <v>254</v>
      </c>
      <c r="F6" s="655"/>
      <c r="G6" s="223"/>
      <c r="H6" s="628"/>
      <c r="I6" s="630"/>
      <c r="J6" s="240" t="s">
        <v>179</v>
      </c>
      <c r="K6" s="239">
        <f t="shared" si="0"/>
      </c>
      <c r="L6" s="238">
        <f t="shared" si="1"/>
      </c>
      <c r="M6" s="237">
        <f t="shared" si="2"/>
      </c>
      <c r="N6" s="217"/>
      <c r="O6" s="628"/>
      <c r="P6" s="630"/>
      <c r="Q6" s="232" t="s">
        <v>179</v>
      </c>
      <c r="R6" s="239">
        <f t="shared" si="3"/>
      </c>
      <c r="S6" s="238">
        <f t="shared" si="4"/>
      </c>
      <c r="T6" s="237">
        <f t="shared" si="5"/>
      </c>
      <c r="V6" s="666"/>
      <c r="W6" s="669"/>
      <c r="X6" s="236" t="s">
        <v>179</v>
      </c>
      <c r="Y6" s="235">
        <f t="shared" si="6"/>
        <v>0</v>
      </c>
      <c r="Z6" s="234">
        <f t="shared" si="7"/>
        <v>0</v>
      </c>
      <c r="AA6" s="233">
        <f t="shared" si="8"/>
        <v>0</v>
      </c>
      <c r="AB6" s="666"/>
      <c r="AC6" s="674"/>
      <c r="AD6" s="236" t="s">
        <v>179</v>
      </c>
      <c r="AE6" s="235">
        <f t="shared" si="9"/>
        <v>0</v>
      </c>
      <c r="AF6" s="234">
        <f t="shared" si="10"/>
        <v>0</v>
      </c>
      <c r="AG6" s="233">
        <f t="shared" si="11"/>
        <v>0</v>
      </c>
      <c r="GQ6" s="190">
        <f>SUM(A6:GP6)</f>
        <v>0</v>
      </c>
    </row>
    <row r="7" spans="1:33" ht="15" customHeight="1">
      <c r="A7" s="647"/>
      <c r="B7" s="643"/>
      <c r="C7" s="199" t="s">
        <v>179</v>
      </c>
      <c r="D7" s="207"/>
      <c r="E7" s="249" t="s">
        <v>253</v>
      </c>
      <c r="F7" s="655"/>
      <c r="G7" s="223"/>
      <c r="H7" s="628"/>
      <c r="I7" s="630" t="s">
        <v>252</v>
      </c>
      <c r="J7" s="232" t="s">
        <v>180</v>
      </c>
      <c r="K7" s="231">
        <f t="shared" si="0"/>
      </c>
      <c r="L7" s="230">
        <f t="shared" si="1"/>
      </c>
      <c r="M7" s="229">
        <f t="shared" si="2"/>
      </c>
      <c r="N7" s="217"/>
      <c r="O7" s="628"/>
      <c r="P7" s="630" t="s">
        <v>203</v>
      </c>
      <c r="Q7" s="232" t="s">
        <v>180</v>
      </c>
      <c r="R7" s="231">
        <f t="shared" si="3"/>
      </c>
      <c r="S7" s="230">
        <f t="shared" si="4"/>
      </c>
      <c r="T7" s="229">
        <f t="shared" si="5"/>
      </c>
      <c r="V7" s="666"/>
      <c r="W7" s="670" t="s">
        <v>252</v>
      </c>
      <c r="X7" s="228" t="s">
        <v>180</v>
      </c>
      <c r="Y7" s="227">
        <f t="shared" si="6"/>
        <v>0</v>
      </c>
      <c r="Z7" s="226">
        <f t="shared" si="7"/>
        <v>0</v>
      </c>
      <c r="AA7" s="225">
        <f t="shared" si="8"/>
        <v>0</v>
      </c>
      <c r="AB7" s="666"/>
      <c r="AC7" s="675" t="s">
        <v>203</v>
      </c>
      <c r="AD7" s="228" t="s">
        <v>180</v>
      </c>
      <c r="AE7" s="227">
        <f t="shared" si="9"/>
        <v>0</v>
      </c>
      <c r="AF7" s="226">
        <f t="shared" si="10"/>
        <v>0</v>
      </c>
      <c r="AG7" s="225">
        <f t="shared" si="11"/>
        <v>0</v>
      </c>
    </row>
    <row r="8" spans="1:33" ht="15" customHeight="1">
      <c r="A8" s="647"/>
      <c r="B8" s="642" t="s">
        <v>252</v>
      </c>
      <c r="C8" s="202" t="s">
        <v>180</v>
      </c>
      <c r="D8" s="201"/>
      <c r="E8" s="209"/>
      <c r="F8" s="655"/>
      <c r="G8" s="223"/>
      <c r="H8" s="628"/>
      <c r="I8" s="630"/>
      <c r="J8" s="240" t="s">
        <v>179</v>
      </c>
      <c r="K8" s="239">
        <f t="shared" si="0"/>
      </c>
      <c r="L8" s="238">
        <f t="shared" si="1"/>
      </c>
      <c r="M8" s="237">
        <f t="shared" si="2"/>
      </c>
      <c r="N8" s="217"/>
      <c r="O8" s="628"/>
      <c r="P8" s="630"/>
      <c r="Q8" s="232" t="s">
        <v>179</v>
      </c>
      <c r="R8" s="239">
        <f t="shared" si="3"/>
      </c>
      <c r="S8" s="238">
        <f t="shared" si="4"/>
      </c>
      <c r="T8" s="237">
        <f t="shared" si="5"/>
      </c>
      <c r="V8" s="666"/>
      <c r="W8" s="669"/>
      <c r="X8" s="236" t="s">
        <v>179</v>
      </c>
      <c r="Y8" s="235">
        <f t="shared" si="6"/>
        <v>0</v>
      </c>
      <c r="Z8" s="234">
        <f t="shared" si="7"/>
        <v>0</v>
      </c>
      <c r="AA8" s="233">
        <f t="shared" si="8"/>
        <v>0</v>
      </c>
      <c r="AB8" s="666"/>
      <c r="AC8" s="676"/>
      <c r="AD8" s="236" t="s">
        <v>179</v>
      </c>
      <c r="AE8" s="235">
        <f t="shared" si="9"/>
        <v>0</v>
      </c>
      <c r="AF8" s="234">
        <f t="shared" si="10"/>
        <v>0</v>
      </c>
      <c r="AG8" s="233">
        <f t="shared" si="11"/>
        <v>0</v>
      </c>
    </row>
    <row r="9" spans="1:33" ht="15" customHeight="1">
      <c r="A9" s="647"/>
      <c r="B9" s="643"/>
      <c r="C9" s="199" t="s">
        <v>179</v>
      </c>
      <c r="D9" s="207"/>
      <c r="E9" s="209"/>
      <c r="F9" s="655"/>
      <c r="G9" s="223"/>
      <c r="H9" s="628"/>
      <c r="I9" s="630" t="s">
        <v>251</v>
      </c>
      <c r="J9" s="232" t="s">
        <v>180</v>
      </c>
      <c r="K9" s="231">
        <f t="shared" si="0"/>
      </c>
      <c r="L9" s="230">
        <f t="shared" si="1"/>
      </c>
      <c r="M9" s="229">
        <f t="shared" si="2"/>
      </c>
      <c r="N9" s="217"/>
      <c r="O9" s="628"/>
      <c r="P9" s="630" t="s">
        <v>202</v>
      </c>
      <c r="Q9" s="232" t="s">
        <v>180</v>
      </c>
      <c r="R9" s="231">
        <f t="shared" si="3"/>
      </c>
      <c r="S9" s="230">
        <f t="shared" si="4"/>
      </c>
      <c r="T9" s="229">
        <f t="shared" si="5"/>
      </c>
      <c r="V9" s="666"/>
      <c r="W9" s="670" t="s">
        <v>251</v>
      </c>
      <c r="X9" s="228" t="s">
        <v>180</v>
      </c>
      <c r="Y9" s="227">
        <f t="shared" si="6"/>
        <v>0</v>
      </c>
      <c r="Z9" s="226">
        <f t="shared" si="7"/>
        <v>0</v>
      </c>
      <c r="AA9" s="225">
        <f t="shared" si="8"/>
        <v>0</v>
      </c>
      <c r="AB9" s="666"/>
      <c r="AC9" s="675" t="s">
        <v>202</v>
      </c>
      <c r="AD9" s="228" t="s">
        <v>180</v>
      </c>
      <c r="AE9" s="227">
        <f t="shared" si="9"/>
        <v>0</v>
      </c>
      <c r="AF9" s="226">
        <f t="shared" si="10"/>
        <v>0</v>
      </c>
      <c r="AG9" s="225">
        <f t="shared" si="11"/>
        <v>0</v>
      </c>
    </row>
    <row r="10" spans="1:33" ht="15" customHeight="1">
      <c r="A10" s="647"/>
      <c r="B10" s="642" t="s">
        <v>251</v>
      </c>
      <c r="C10" s="202" t="s">
        <v>180</v>
      </c>
      <c r="D10" s="201"/>
      <c r="E10" s="209"/>
      <c r="F10" s="655"/>
      <c r="G10" s="223"/>
      <c r="H10" s="628"/>
      <c r="I10" s="630"/>
      <c r="J10" s="240" t="s">
        <v>179</v>
      </c>
      <c r="K10" s="239">
        <f t="shared" si="0"/>
      </c>
      <c r="L10" s="238">
        <f t="shared" si="1"/>
      </c>
      <c r="M10" s="237">
        <f t="shared" si="2"/>
      </c>
      <c r="N10" s="217"/>
      <c r="O10" s="628"/>
      <c r="P10" s="630"/>
      <c r="Q10" s="232" t="s">
        <v>179</v>
      </c>
      <c r="R10" s="239">
        <f t="shared" si="3"/>
      </c>
      <c r="S10" s="238">
        <f t="shared" si="4"/>
      </c>
      <c r="T10" s="237">
        <f t="shared" si="5"/>
      </c>
      <c r="V10" s="666"/>
      <c r="W10" s="669"/>
      <c r="X10" s="236" t="s">
        <v>179</v>
      </c>
      <c r="Y10" s="235">
        <f t="shared" si="6"/>
        <v>0</v>
      </c>
      <c r="Z10" s="234">
        <f t="shared" si="7"/>
        <v>0</v>
      </c>
      <c r="AA10" s="233">
        <f t="shared" si="8"/>
        <v>0</v>
      </c>
      <c r="AB10" s="666"/>
      <c r="AC10" s="676"/>
      <c r="AD10" s="236" t="s">
        <v>179</v>
      </c>
      <c r="AE10" s="235">
        <f t="shared" si="9"/>
        <v>0</v>
      </c>
      <c r="AF10" s="234">
        <f t="shared" si="10"/>
        <v>0</v>
      </c>
      <c r="AG10" s="233">
        <f t="shared" si="11"/>
        <v>0</v>
      </c>
    </row>
    <row r="11" spans="1:33" ht="15" customHeight="1">
      <c r="A11" s="647"/>
      <c r="B11" s="643"/>
      <c r="C11" s="199" t="s">
        <v>179</v>
      </c>
      <c r="D11" s="207"/>
      <c r="E11" s="209"/>
      <c r="F11" s="655"/>
      <c r="G11" s="223"/>
      <c r="H11" s="628"/>
      <c r="I11" s="630" t="s">
        <v>250</v>
      </c>
      <c r="J11" s="232" t="s">
        <v>180</v>
      </c>
      <c r="K11" s="231">
        <f t="shared" si="0"/>
      </c>
      <c r="L11" s="230">
        <f t="shared" si="1"/>
      </c>
      <c r="M11" s="229">
        <f t="shared" si="2"/>
      </c>
      <c r="N11" s="217"/>
      <c r="O11" s="628"/>
      <c r="P11" s="630" t="s">
        <v>201</v>
      </c>
      <c r="Q11" s="232" t="s">
        <v>180</v>
      </c>
      <c r="R11" s="231">
        <f t="shared" si="3"/>
      </c>
      <c r="S11" s="230">
        <f t="shared" si="4"/>
      </c>
      <c r="T11" s="229">
        <f t="shared" si="5"/>
      </c>
      <c r="V11" s="666"/>
      <c r="W11" s="670" t="s">
        <v>250</v>
      </c>
      <c r="X11" s="228" t="s">
        <v>180</v>
      </c>
      <c r="Y11" s="227">
        <f t="shared" si="6"/>
        <v>0</v>
      </c>
      <c r="Z11" s="226">
        <f t="shared" si="7"/>
        <v>0</v>
      </c>
      <c r="AA11" s="225">
        <f t="shared" si="8"/>
        <v>0</v>
      </c>
      <c r="AB11" s="666"/>
      <c r="AC11" s="675" t="s">
        <v>201</v>
      </c>
      <c r="AD11" s="228" t="s">
        <v>180</v>
      </c>
      <c r="AE11" s="227">
        <f t="shared" si="9"/>
        <v>0</v>
      </c>
      <c r="AF11" s="226">
        <f t="shared" si="10"/>
        <v>0</v>
      </c>
      <c r="AG11" s="225">
        <f t="shared" si="11"/>
        <v>0</v>
      </c>
    </row>
    <row r="12" spans="1:33" ht="15" customHeight="1">
      <c r="A12" s="647"/>
      <c r="B12" s="642" t="s">
        <v>250</v>
      </c>
      <c r="C12" s="202" t="s">
        <v>180</v>
      </c>
      <c r="D12" s="201"/>
      <c r="E12" s="209"/>
      <c r="F12" s="655"/>
      <c r="G12" s="223"/>
      <c r="H12" s="628"/>
      <c r="I12" s="630"/>
      <c r="J12" s="240" t="s">
        <v>179</v>
      </c>
      <c r="K12" s="239">
        <f t="shared" si="0"/>
      </c>
      <c r="L12" s="238">
        <f t="shared" si="1"/>
      </c>
      <c r="M12" s="237">
        <f t="shared" si="2"/>
      </c>
      <c r="N12" s="217"/>
      <c r="O12" s="628"/>
      <c r="P12" s="630"/>
      <c r="Q12" s="232" t="s">
        <v>179</v>
      </c>
      <c r="R12" s="239">
        <f t="shared" si="3"/>
      </c>
      <c r="S12" s="238">
        <f t="shared" si="4"/>
      </c>
      <c r="T12" s="237">
        <f t="shared" si="5"/>
      </c>
      <c r="V12" s="666"/>
      <c r="W12" s="669"/>
      <c r="X12" s="236" t="s">
        <v>179</v>
      </c>
      <c r="Y12" s="235">
        <f t="shared" si="6"/>
        <v>0</v>
      </c>
      <c r="Z12" s="234">
        <f t="shared" si="7"/>
        <v>0</v>
      </c>
      <c r="AA12" s="233">
        <f t="shared" si="8"/>
        <v>0</v>
      </c>
      <c r="AB12" s="666"/>
      <c r="AC12" s="676"/>
      <c r="AD12" s="236" t="s">
        <v>179</v>
      </c>
      <c r="AE12" s="235">
        <f t="shared" si="9"/>
        <v>0</v>
      </c>
      <c r="AF12" s="234">
        <f t="shared" si="10"/>
        <v>0</v>
      </c>
      <c r="AG12" s="233">
        <f t="shared" si="11"/>
        <v>0</v>
      </c>
    </row>
    <row r="13" spans="1:33" ht="15" customHeight="1">
      <c r="A13" s="647"/>
      <c r="B13" s="643"/>
      <c r="C13" s="199" t="s">
        <v>179</v>
      </c>
      <c r="D13" s="207"/>
      <c r="E13" s="209"/>
      <c r="F13" s="655"/>
      <c r="G13" s="223"/>
      <c r="H13" s="628"/>
      <c r="I13" s="630" t="s">
        <v>249</v>
      </c>
      <c r="J13" s="232" t="s">
        <v>180</v>
      </c>
      <c r="K13" s="231">
        <f t="shared" si="0"/>
      </c>
      <c r="L13" s="230">
        <f t="shared" si="1"/>
      </c>
      <c r="M13" s="229">
        <f t="shared" si="2"/>
      </c>
      <c r="N13" s="217"/>
      <c r="O13" s="628"/>
      <c r="P13" s="630" t="s">
        <v>200</v>
      </c>
      <c r="Q13" s="232" t="s">
        <v>180</v>
      </c>
      <c r="R13" s="231">
        <f t="shared" si="3"/>
      </c>
      <c r="S13" s="230">
        <f t="shared" si="4"/>
      </c>
      <c r="T13" s="229">
        <f t="shared" si="5"/>
      </c>
      <c r="V13" s="666"/>
      <c r="W13" s="670" t="s">
        <v>249</v>
      </c>
      <c r="X13" s="228" t="s">
        <v>180</v>
      </c>
      <c r="Y13" s="227">
        <f t="shared" si="6"/>
        <v>0</v>
      </c>
      <c r="Z13" s="226">
        <f t="shared" si="7"/>
        <v>0</v>
      </c>
      <c r="AA13" s="225">
        <f t="shared" si="8"/>
        <v>0</v>
      </c>
      <c r="AB13" s="666"/>
      <c r="AC13" s="675" t="s">
        <v>200</v>
      </c>
      <c r="AD13" s="228" t="s">
        <v>180</v>
      </c>
      <c r="AE13" s="227">
        <f t="shared" si="9"/>
        <v>0</v>
      </c>
      <c r="AF13" s="226">
        <f t="shared" si="10"/>
        <v>0</v>
      </c>
      <c r="AG13" s="225">
        <f t="shared" si="11"/>
        <v>0</v>
      </c>
    </row>
    <row r="14" spans="1:33" ht="15" customHeight="1">
      <c r="A14" s="647"/>
      <c r="B14" s="642" t="s">
        <v>249</v>
      </c>
      <c r="C14" s="202" t="s">
        <v>180</v>
      </c>
      <c r="D14" s="201"/>
      <c r="E14" s="209"/>
      <c r="F14" s="655"/>
      <c r="G14" s="223"/>
      <c r="H14" s="628"/>
      <c r="I14" s="630"/>
      <c r="J14" s="240" t="s">
        <v>179</v>
      </c>
      <c r="K14" s="239">
        <f t="shared" si="0"/>
      </c>
      <c r="L14" s="238">
        <f t="shared" si="1"/>
      </c>
      <c r="M14" s="237">
        <f t="shared" si="2"/>
      </c>
      <c r="N14" s="217"/>
      <c r="O14" s="628"/>
      <c r="P14" s="630"/>
      <c r="Q14" s="232" t="s">
        <v>179</v>
      </c>
      <c r="R14" s="239">
        <f t="shared" si="3"/>
      </c>
      <c r="S14" s="238">
        <f t="shared" si="4"/>
      </c>
      <c r="T14" s="237">
        <f t="shared" si="5"/>
      </c>
      <c r="V14" s="666"/>
      <c r="W14" s="669"/>
      <c r="X14" s="236" t="s">
        <v>179</v>
      </c>
      <c r="Y14" s="235">
        <f t="shared" si="6"/>
        <v>0</v>
      </c>
      <c r="Z14" s="234">
        <f t="shared" si="7"/>
        <v>0</v>
      </c>
      <c r="AA14" s="233">
        <f t="shared" si="8"/>
        <v>0</v>
      </c>
      <c r="AB14" s="666"/>
      <c r="AC14" s="676"/>
      <c r="AD14" s="236" t="s">
        <v>179</v>
      </c>
      <c r="AE14" s="235">
        <f t="shared" si="9"/>
        <v>0</v>
      </c>
      <c r="AF14" s="234">
        <f t="shared" si="10"/>
        <v>0</v>
      </c>
      <c r="AG14" s="233">
        <f t="shared" si="11"/>
        <v>0</v>
      </c>
    </row>
    <row r="15" spans="1:33" ht="15" customHeight="1">
      <c r="A15" s="647"/>
      <c r="B15" s="643"/>
      <c r="C15" s="199" t="s">
        <v>179</v>
      </c>
      <c r="D15" s="207"/>
      <c r="E15" s="209"/>
      <c r="F15" s="655"/>
      <c r="G15" s="223"/>
      <c r="H15" s="628"/>
      <c r="I15" s="630" t="s">
        <v>248</v>
      </c>
      <c r="J15" s="232" t="s">
        <v>180</v>
      </c>
      <c r="K15" s="231">
        <f t="shared" si="0"/>
      </c>
      <c r="L15" s="230">
        <f t="shared" si="1"/>
      </c>
      <c r="M15" s="229">
        <f t="shared" si="2"/>
      </c>
      <c r="N15" s="217"/>
      <c r="O15" s="628"/>
      <c r="P15" s="630" t="s">
        <v>199</v>
      </c>
      <c r="Q15" s="232" t="s">
        <v>180</v>
      </c>
      <c r="R15" s="231">
        <f t="shared" si="3"/>
      </c>
      <c r="S15" s="230">
        <f t="shared" si="4"/>
      </c>
      <c r="T15" s="229">
        <f t="shared" si="5"/>
      </c>
      <c r="V15" s="666"/>
      <c r="W15" s="670" t="s">
        <v>248</v>
      </c>
      <c r="X15" s="228" t="s">
        <v>180</v>
      </c>
      <c r="Y15" s="227">
        <f t="shared" si="6"/>
        <v>0</v>
      </c>
      <c r="Z15" s="226">
        <f t="shared" si="7"/>
        <v>0</v>
      </c>
      <c r="AA15" s="225">
        <f t="shared" si="8"/>
        <v>0</v>
      </c>
      <c r="AB15" s="666"/>
      <c r="AC15" s="675" t="s">
        <v>199</v>
      </c>
      <c r="AD15" s="228" t="s">
        <v>180</v>
      </c>
      <c r="AE15" s="227">
        <f t="shared" si="9"/>
        <v>0</v>
      </c>
      <c r="AF15" s="226">
        <f t="shared" si="10"/>
        <v>0</v>
      </c>
      <c r="AG15" s="225">
        <f t="shared" si="11"/>
        <v>0</v>
      </c>
    </row>
    <row r="16" spans="1:33" ht="15" customHeight="1">
      <c r="A16" s="647"/>
      <c r="B16" s="645" t="s">
        <v>248</v>
      </c>
      <c r="C16" s="252" t="s">
        <v>180</v>
      </c>
      <c r="D16" s="205"/>
      <c r="E16" s="209"/>
      <c r="F16" s="655"/>
      <c r="G16" s="223"/>
      <c r="H16" s="628"/>
      <c r="I16" s="630"/>
      <c r="J16" s="240" t="s">
        <v>179</v>
      </c>
      <c r="K16" s="239">
        <f t="shared" si="0"/>
      </c>
      <c r="L16" s="238">
        <f t="shared" si="1"/>
      </c>
      <c r="M16" s="237">
        <f t="shared" si="2"/>
      </c>
      <c r="N16" s="217"/>
      <c r="O16" s="628"/>
      <c r="P16" s="630"/>
      <c r="Q16" s="232" t="s">
        <v>179</v>
      </c>
      <c r="R16" s="239">
        <f t="shared" si="3"/>
      </c>
      <c r="S16" s="238">
        <f t="shared" si="4"/>
      </c>
      <c r="T16" s="237">
        <f t="shared" si="5"/>
      </c>
      <c r="V16" s="666"/>
      <c r="W16" s="669"/>
      <c r="X16" s="236" t="s">
        <v>179</v>
      </c>
      <c r="Y16" s="235">
        <f t="shared" si="6"/>
        <v>0</v>
      </c>
      <c r="Z16" s="234">
        <f t="shared" si="7"/>
        <v>0</v>
      </c>
      <c r="AA16" s="233">
        <f t="shared" si="8"/>
        <v>0</v>
      </c>
      <c r="AB16" s="666"/>
      <c r="AC16" s="676"/>
      <c r="AD16" s="236" t="s">
        <v>179</v>
      </c>
      <c r="AE16" s="235">
        <f t="shared" si="9"/>
        <v>0</v>
      </c>
      <c r="AF16" s="234">
        <f t="shared" si="10"/>
        <v>0</v>
      </c>
      <c r="AG16" s="233">
        <f t="shared" si="11"/>
        <v>0</v>
      </c>
    </row>
    <row r="17" spans="1:33" ht="15" customHeight="1">
      <c r="A17" s="647"/>
      <c r="B17" s="643"/>
      <c r="C17" s="199" t="s">
        <v>179</v>
      </c>
      <c r="D17" s="207"/>
      <c r="E17" s="209"/>
      <c r="F17" s="655"/>
      <c r="G17" s="223"/>
      <c r="H17" s="628"/>
      <c r="I17" s="630" t="s">
        <v>247</v>
      </c>
      <c r="J17" s="232" t="s">
        <v>180</v>
      </c>
      <c r="K17" s="231">
        <f t="shared" si="0"/>
      </c>
      <c r="L17" s="230">
        <f t="shared" si="1"/>
      </c>
      <c r="M17" s="229">
        <f t="shared" si="2"/>
      </c>
      <c r="N17" s="217"/>
      <c r="O17" s="628"/>
      <c r="P17" s="630" t="s">
        <v>198</v>
      </c>
      <c r="Q17" s="232" t="s">
        <v>180</v>
      </c>
      <c r="R17" s="231">
        <f t="shared" si="3"/>
      </c>
      <c r="S17" s="230">
        <f t="shared" si="4"/>
      </c>
      <c r="T17" s="229">
        <f t="shared" si="5"/>
      </c>
      <c r="V17" s="666"/>
      <c r="W17" s="670" t="s">
        <v>247</v>
      </c>
      <c r="X17" s="228" t="s">
        <v>180</v>
      </c>
      <c r="Y17" s="227">
        <f t="shared" si="6"/>
        <v>0</v>
      </c>
      <c r="Z17" s="226">
        <f t="shared" si="7"/>
        <v>0</v>
      </c>
      <c r="AA17" s="225">
        <f t="shared" si="8"/>
        <v>0</v>
      </c>
      <c r="AB17" s="666"/>
      <c r="AC17" s="675" t="s">
        <v>198</v>
      </c>
      <c r="AD17" s="228" t="s">
        <v>180</v>
      </c>
      <c r="AE17" s="227">
        <f t="shared" si="9"/>
        <v>0</v>
      </c>
      <c r="AF17" s="226">
        <f t="shared" si="10"/>
        <v>0</v>
      </c>
      <c r="AG17" s="225">
        <f t="shared" si="11"/>
        <v>0</v>
      </c>
    </row>
    <row r="18" spans="1:33" ht="15" customHeight="1" thickBot="1">
      <c r="A18" s="647"/>
      <c r="B18" s="642" t="s">
        <v>247</v>
      </c>
      <c r="C18" s="202" t="s">
        <v>180</v>
      </c>
      <c r="D18" s="201"/>
      <c r="E18" s="209"/>
      <c r="F18" s="655"/>
      <c r="G18" s="223"/>
      <c r="H18" s="628"/>
      <c r="I18" s="630"/>
      <c r="J18" s="240" t="s">
        <v>179</v>
      </c>
      <c r="K18" s="239">
        <f t="shared" si="0"/>
      </c>
      <c r="L18" s="238">
        <f t="shared" si="1"/>
      </c>
      <c r="M18" s="237">
        <f t="shared" si="2"/>
      </c>
      <c r="N18" s="217"/>
      <c r="O18" s="629"/>
      <c r="P18" s="631"/>
      <c r="Q18" s="222" t="s">
        <v>179</v>
      </c>
      <c r="R18" s="220">
        <f t="shared" si="3"/>
      </c>
      <c r="S18" s="219">
        <f t="shared" si="4"/>
      </c>
      <c r="T18" s="218">
        <f t="shared" si="5"/>
      </c>
      <c r="V18" s="666"/>
      <c r="W18" s="669"/>
      <c r="X18" s="236" t="s">
        <v>179</v>
      </c>
      <c r="Y18" s="235">
        <f t="shared" si="6"/>
        <v>0</v>
      </c>
      <c r="Z18" s="234">
        <f t="shared" si="7"/>
        <v>0</v>
      </c>
      <c r="AA18" s="233">
        <f t="shared" si="8"/>
        <v>0</v>
      </c>
      <c r="AB18" s="667"/>
      <c r="AC18" s="677"/>
      <c r="AD18" s="216" t="s">
        <v>179</v>
      </c>
      <c r="AE18" s="215">
        <f t="shared" si="9"/>
        <v>0</v>
      </c>
      <c r="AF18" s="214">
        <f t="shared" si="10"/>
        <v>0</v>
      </c>
      <c r="AG18" s="213">
        <f t="shared" si="11"/>
        <v>0</v>
      </c>
    </row>
    <row r="19" spans="1:33" ht="15" customHeight="1">
      <c r="A19" s="647"/>
      <c r="B19" s="643"/>
      <c r="C19" s="199" t="s">
        <v>179</v>
      </c>
      <c r="D19" s="207"/>
      <c r="E19" s="209"/>
      <c r="F19" s="655"/>
      <c r="G19" s="223"/>
      <c r="H19" s="628"/>
      <c r="I19" s="630" t="s">
        <v>245</v>
      </c>
      <c r="J19" s="232" t="s">
        <v>180</v>
      </c>
      <c r="K19" s="231">
        <f t="shared" si="0"/>
      </c>
      <c r="L19" s="230">
        <f t="shared" si="1"/>
      </c>
      <c r="M19" s="229">
        <f t="shared" si="2"/>
      </c>
      <c r="N19" s="251"/>
      <c r="O19" s="627" t="s">
        <v>197</v>
      </c>
      <c r="P19" s="632" t="s">
        <v>196</v>
      </c>
      <c r="Q19" s="248" t="s">
        <v>180</v>
      </c>
      <c r="R19" s="247">
        <f t="shared" si="3"/>
      </c>
      <c r="S19" s="246">
        <f t="shared" si="4"/>
      </c>
      <c r="T19" s="245">
        <f t="shared" si="5"/>
      </c>
      <c r="V19" s="666"/>
      <c r="W19" s="670" t="s">
        <v>245</v>
      </c>
      <c r="X19" s="228" t="s">
        <v>180</v>
      </c>
      <c r="Y19" s="227">
        <f t="shared" si="6"/>
        <v>0</v>
      </c>
      <c r="Z19" s="226">
        <f t="shared" si="7"/>
        <v>0</v>
      </c>
      <c r="AA19" s="225">
        <f t="shared" si="8"/>
        <v>0</v>
      </c>
      <c r="AB19" s="665" t="s">
        <v>246</v>
      </c>
      <c r="AC19" s="673" t="s">
        <v>196</v>
      </c>
      <c r="AD19" s="244" t="s">
        <v>180</v>
      </c>
      <c r="AE19" s="243">
        <f t="shared" si="9"/>
        <v>0</v>
      </c>
      <c r="AF19" s="242">
        <f t="shared" si="10"/>
        <v>0</v>
      </c>
      <c r="AG19" s="241">
        <f t="shared" si="11"/>
        <v>0</v>
      </c>
    </row>
    <row r="20" spans="1:33" ht="15" customHeight="1">
      <c r="A20" s="647"/>
      <c r="B20" s="642" t="s">
        <v>245</v>
      </c>
      <c r="C20" s="202" t="s">
        <v>180</v>
      </c>
      <c r="D20" s="201"/>
      <c r="E20" s="209"/>
      <c r="F20" s="655"/>
      <c r="G20" s="223"/>
      <c r="H20" s="628"/>
      <c r="I20" s="630"/>
      <c r="J20" s="240" t="s">
        <v>179</v>
      </c>
      <c r="K20" s="239">
        <f t="shared" si="0"/>
      </c>
      <c r="L20" s="238">
        <f t="shared" si="1"/>
      </c>
      <c r="M20" s="237">
        <f t="shared" si="2"/>
      </c>
      <c r="N20" s="251"/>
      <c r="O20" s="628"/>
      <c r="P20" s="630"/>
      <c r="Q20" s="232" t="s">
        <v>179</v>
      </c>
      <c r="R20" s="239">
        <f t="shared" si="3"/>
      </c>
      <c r="S20" s="238">
        <f t="shared" si="4"/>
      </c>
      <c r="T20" s="237">
        <f t="shared" si="5"/>
      </c>
      <c r="V20" s="666"/>
      <c r="W20" s="669"/>
      <c r="X20" s="236" t="s">
        <v>179</v>
      </c>
      <c r="Y20" s="235">
        <f t="shared" si="6"/>
        <v>0</v>
      </c>
      <c r="Z20" s="234">
        <f t="shared" si="7"/>
        <v>0</v>
      </c>
      <c r="AA20" s="233">
        <f t="shared" si="8"/>
        <v>0</v>
      </c>
      <c r="AB20" s="666"/>
      <c r="AC20" s="676"/>
      <c r="AD20" s="236" t="s">
        <v>179</v>
      </c>
      <c r="AE20" s="235">
        <f t="shared" si="9"/>
        <v>0</v>
      </c>
      <c r="AF20" s="234">
        <f t="shared" si="10"/>
        <v>0</v>
      </c>
      <c r="AG20" s="233">
        <f t="shared" si="11"/>
        <v>0</v>
      </c>
    </row>
    <row r="21" spans="1:33" ht="15" customHeight="1">
      <c r="A21" s="647"/>
      <c r="B21" s="643"/>
      <c r="C21" s="199" t="s">
        <v>179</v>
      </c>
      <c r="D21" s="207"/>
      <c r="E21" s="209"/>
      <c r="F21" s="655"/>
      <c r="G21" s="223"/>
      <c r="H21" s="628"/>
      <c r="I21" s="630" t="s">
        <v>244</v>
      </c>
      <c r="J21" s="232" t="s">
        <v>180</v>
      </c>
      <c r="K21" s="231">
        <f t="shared" si="0"/>
      </c>
      <c r="L21" s="230">
        <f t="shared" si="1"/>
      </c>
      <c r="M21" s="229">
        <f t="shared" si="2"/>
      </c>
      <c r="N21" s="251"/>
      <c r="O21" s="628"/>
      <c r="P21" s="630" t="s">
        <v>195</v>
      </c>
      <c r="Q21" s="232" t="s">
        <v>180</v>
      </c>
      <c r="R21" s="231">
        <f t="shared" si="3"/>
      </c>
      <c r="S21" s="230">
        <f t="shared" si="4"/>
      </c>
      <c r="T21" s="229">
        <f t="shared" si="5"/>
      </c>
      <c r="V21" s="666"/>
      <c r="W21" s="670" t="s">
        <v>244</v>
      </c>
      <c r="X21" s="228" t="s">
        <v>180</v>
      </c>
      <c r="Y21" s="227">
        <f t="shared" si="6"/>
        <v>0</v>
      </c>
      <c r="Z21" s="226">
        <f t="shared" si="7"/>
        <v>0</v>
      </c>
      <c r="AA21" s="225">
        <f t="shared" si="8"/>
        <v>0</v>
      </c>
      <c r="AB21" s="666"/>
      <c r="AC21" s="675" t="s">
        <v>195</v>
      </c>
      <c r="AD21" s="228" t="s">
        <v>180</v>
      </c>
      <c r="AE21" s="227">
        <f t="shared" si="9"/>
        <v>0</v>
      </c>
      <c r="AF21" s="226">
        <f t="shared" si="10"/>
        <v>0</v>
      </c>
      <c r="AG21" s="225">
        <f t="shared" si="11"/>
        <v>0</v>
      </c>
    </row>
    <row r="22" spans="1:33" ht="15" customHeight="1" thickBot="1">
      <c r="A22" s="647"/>
      <c r="B22" s="642" t="s">
        <v>244</v>
      </c>
      <c r="C22" s="202" t="s">
        <v>180</v>
      </c>
      <c r="D22" s="201"/>
      <c r="E22" s="209"/>
      <c r="F22" s="656"/>
      <c r="G22" s="223"/>
      <c r="H22" s="629"/>
      <c r="I22" s="631"/>
      <c r="J22" s="221" t="s">
        <v>179</v>
      </c>
      <c r="K22" s="220">
        <f t="shared" si="0"/>
      </c>
      <c r="L22" s="219">
        <f t="shared" si="1"/>
      </c>
      <c r="M22" s="218">
        <f t="shared" si="2"/>
      </c>
      <c r="N22" s="251"/>
      <c r="O22" s="628"/>
      <c r="P22" s="630"/>
      <c r="Q22" s="232" t="s">
        <v>179</v>
      </c>
      <c r="R22" s="239">
        <f t="shared" si="3"/>
      </c>
      <c r="S22" s="238">
        <f t="shared" si="4"/>
      </c>
      <c r="T22" s="237">
        <f t="shared" si="5"/>
      </c>
      <c r="V22" s="667"/>
      <c r="W22" s="671"/>
      <c r="X22" s="216" t="s">
        <v>179</v>
      </c>
      <c r="Y22" s="215">
        <f t="shared" si="6"/>
        <v>0</v>
      </c>
      <c r="Z22" s="214">
        <f t="shared" si="7"/>
        <v>0</v>
      </c>
      <c r="AA22" s="213">
        <f t="shared" si="8"/>
        <v>0</v>
      </c>
      <c r="AB22" s="666"/>
      <c r="AC22" s="676"/>
      <c r="AD22" s="236" t="s">
        <v>179</v>
      </c>
      <c r="AE22" s="235">
        <f t="shared" si="9"/>
        <v>0</v>
      </c>
      <c r="AF22" s="234">
        <f t="shared" si="10"/>
        <v>0</v>
      </c>
      <c r="AG22" s="233">
        <f t="shared" si="11"/>
        <v>0</v>
      </c>
    </row>
    <row r="23" spans="1:33" ht="15" customHeight="1">
      <c r="A23" s="648"/>
      <c r="B23" s="643"/>
      <c r="C23" s="199" t="s">
        <v>179</v>
      </c>
      <c r="D23" s="207"/>
      <c r="E23" s="209"/>
      <c r="F23" s="224"/>
      <c r="G23" s="223"/>
      <c r="H23" s="627" t="s">
        <v>243</v>
      </c>
      <c r="I23" s="632" t="s">
        <v>242</v>
      </c>
      <c r="J23" s="248" t="s">
        <v>180</v>
      </c>
      <c r="K23" s="247">
        <f t="shared" si="0"/>
      </c>
      <c r="L23" s="246">
        <f t="shared" si="1"/>
      </c>
      <c r="M23" s="245">
        <f t="shared" si="2"/>
      </c>
      <c r="N23" s="251"/>
      <c r="O23" s="628"/>
      <c r="P23" s="630" t="s">
        <v>194</v>
      </c>
      <c r="Q23" s="232" t="s">
        <v>180</v>
      </c>
      <c r="R23" s="231">
        <f t="shared" si="3"/>
      </c>
      <c r="S23" s="230">
        <f t="shared" si="4"/>
      </c>
      <c r="T23" s="229">
        <f t="shared" si="5"/>
      </c>
      <c r="V23" s="665" t="s">
        <v>243</v>
      </c>
      <c r="W23" s="668" t="s">
        <v>242</v>
      </c>
      <c r="X23" s="244" t="s">
        <v>180</v>
      </c>
      <c r="Y23" s="243">
        <f t="shared" si="6"/>
        <v>0</v>
      </c>
      <c r="Z23" s="242">
        <f t="shared" si="7"/>
        <v>0</v>
      </c>
      <c r="AA23" s="241">
        <f t="shared" si="8"/>
        <v>0</v>
      </c>
      <c r="AB23" s="666"/>
      <c r="AC23" s="675" t="s">
        <v>194</v>
      </c>
      <c r="AD23" s="228" t="s">
        <v>180</v>
      </c>
      <c r="AE23" s="227">
        <f t="shared" si="9"/>
        <v>0</v>
      </c>
      <c r="AF23" s="226">
        <f t="shared" si="10"/>
        <v>0</v>
      </c>
      <c r="AG23" s="225">
        <f t="shared" si="11"/>
        <v>0</v>
      </c>
    </row>
    <row r="24" spans="1:33" ht="15" customHeight="1">
      <c r="A24" s="646" t="s">
        <v>243</v>
      </c>
      <c r="B24" s="642" t="s">
        <v>242</v>
      </c>
      <c r="C24" s="202" t="s">
        <v>180</v>
      </c>
      <c r="D24" s="201"/>
      <c r="E24" s="209"/>
      <c r="F24" s="224"/>
      <c r="G24" s="223"/>
      <c r="H24" s="628"/>
      <c r="I24" s="630"/>
      <c r="J24" s="240" t="s">
        <v>179</v>
      </c>
      <c r="K24" s="239">
        <f t="shared" si="0"/>
      </c>
      <c r="L24" s="238">
        <f t="shared" si="1"/>
      </c>
      <c r="M24" s="237">
        <f t="shared" si="2"/>
      </c>
      <c r="N24" s="251"/>
      <c r="O24" s="628"/>
      <c r="P24" s="630"/>
      <c r="Q24" s="232" t="s">
        <v>179</v>
      </c>
      <c r="R24" s="239">
        <f t="shared" si="3"/>
      </c>
      <c r="S24" s="238">
        <f t="shared" si="4"/>
      </c>
      <c r="T24" s="237">
        <f t="shared" si="5"/>
      </c>
      <c r="V24" s="666"/>
      <c r="W24" s="669"/>
      <c r="X24" s="236" t="s">
        <v>179</v>
      </c>
      <c r="Y24" s="235">
        <f t="shared" si="6"/>
        <v>0</v>
      </c>
      <c r="Z24" s="234">
        <f t="shared" si="7"/>
        <v>0</v>
      </c>
      <c r="AA24" s="233">
        <f t="shared" si="8"/>
        <v>0</v>
      </c>
      <c r="AB24" s="666"/>
      <c r="AC24" s="676"/>
      <c r="AD24" s="236" t="s">
        <v>179</v>
      </c>
      <c r="AE24" s="235">
        <f t="shared" si="9"/>
        <v>0</v>
      </c>
      <c r="AF24" s="234">
        <f t="shared" si="10"/>
        <v>0</v>
      </c>
      <c r="AG24" s="233">
        <f t="shared" si="11"/>
        <v>0</v>
      </c>
    </row>
    <row r="25" spans="1:33" ht="15" customHeight="1">
      <c r="A25" s="647"/>
      <c r="B25" s="643"/>
      <c r="C25" s="199" t="s">
        <v>179</v>
      </c>
      <c r="D25" s="207"/>
      <c r="E25" s="209"/>
      <c r="F25" s="224"/>
      <c r="G25" s="223"/>
      <c r="H25" s="628"/>
      <c r="I25" s="630" t="s">
        <v>241</v>
      </c>
      <c r="J25" s="232" t="s">
        <v>180</v>
      </c>
      <c r="K25" s="231">
        <f t="shared" si="0"/>
      </c>
      <c r="L25" s="230">
        <f t="shared" si="1"/>
      </c>
      <c r="M25" s="229">
        <f t="shared" si="2"/>
      </c>
      <c r="N25" s="251"/>
      <c r="O25" s="628"/>
      <c r="P25" s="630" t="s">
        <v>193</v>
      </c>
      <c r="Q25" s="232" t="s">
        <v>180</v>
      </c>
      <c r="R25" s="231">
        <f t="shared" si="3"/>
      </c>
      <c r="S25" s="230">
        <f t="shared" si="4"/>
      </c>
      <c r="T25" s="229">
        <f t="shared" si="5"/>
      </c>
      <c r="V25" s="666"/>
      <c r="W25" s="670" t="s">
        <v>241</v>
      </c>
      <c r="X25" s="228" t="s">
        <v>180</v>
      </c>
      <c r="Y25" s="227">
        <f t="shared" si="6"/>
        <v>0</v>
      </c>
      <c r="Z25" s="226">
        <f t="shared" si="7"/>
        <v>0</v>
      </c>
      <c r="AA25" s="225">
        <f t="shared" si="8"/>
        <v>0</v>
      </c>
      <c r="AB25" s="666"/>
      <c r="AC25" s="675" t="s">
        <v>193</v>
      </c>
      <c r="AD25" s="228" t="s">
        <v>180</v>
      </c>
      <c r="AE25" s="227">
        <f t="shared" si="9"/>
        <v>0</v>
      </c>
      <c r="AF25" s="226">
        <f t="shared" si="10"/>
        <v>0</v>
      </c>
      <c r="AG25" s="225">
        <f t="shared" si="11"/>
        <v>0</v>
      </c>
    </row>
    <row r="26" spans="1:33" ht="15" customHeight="1">
      <c r="A26" s="647"/>
      <c r="B26" s="642" t="s">
        <v>241</v>
      </c>
      <c r="C26" s="202" t="s">
        <v>180</v>
      </c>
      <c r="D26" s="201"/>
      <c r="E26" s="209"/>
      <c r="F26" s="224"/>
      <c r="G26" s="223"/>
      <c r="H26" s="628"/>
      <c r="I26" s="630"/>
      <c r="J26" s="240" t="s">
        <v>179</v>
      </c>
      <c r="K26" s="239">
        <f t="shared" si="0"/>
      </c>
      <c r="L26" s="238">
        <f t="shared" si="1"/>
      </c>
      <c r="M26" s="237">
        <f t="shared" si="2"/>
      </c>
      <c r="N26" s="251"/>
      <c r="O26" s="628"/>
      <c r="P26" s="630"/>
      <c r="Q26" s="232" t="s">
        <v>179</v>
      </c>
      <c r="R26" s="239">
        <f t="shared" si="3"/>
      </c>
      <c r="S26" s="238">
        <f t="shared" si="4"/>
      </c>
      <c r="T26" s="237">
        <f t="shared" si="5"/>
      </c>
      <c r="V26" s="666"/>
      <c r="W26" s="669"/>
      <c r="X26" s="236" t="s">
        <v>179</v>
      </c>
      <c r="Y26" s="235">
        <f t="shared" si="6"/>
        <v>0</v>
      </c>
      <c r="Z26" s="234">
        <f t="shared" si="7"/>
        <v>0</v>
      </c>
      <c r="AA26" s="233">
        <f t="shared" si="8"/>
        <v>0</v>
      </c>
      <c r="AB26" s="666"/>
      <c r="AC26" s="676"/>
      <c r="AD26" s="236" t="s">
        <v>179</v>
      </c>
      <c r="AE26" s="235">
        <f t="shared" si="9"/>
        <v>0</v>
      </c>
      <c r="AF26" s="234">
        <f t="shared" si="10"/>
        <v>0</v>
      </c>
      <c r="AG26" s="233">
        <f t="shared" si="11"/>
        <v>0</v>
      </c>
    </row>
    <row r="27" spans="1:33" ht="15" customHeight="1">
      <c r="A27" s="647"/>
      <c r="B27" s="643"/>
      <c r="C27" s="199" t="s">
        <v>179</v>
      </c>
      <c r="D27" s="207"/>
      <c r="E27" s="209"/>
      <c r="F27" s="224"/>
      <c r="G27" s="223"/>
      <c r="H27" s="628"/>
      <c r="I27" s="630" t="s">
        <v>240</v>
      </c>
      <c r="J27" s="232" t="s">
        <v>180</v>
      </c>
      <c r="K27" s="231">
        <f t="shared" si="0"/>
      </c>
      <c r="L27" s="230">
        <f t="shared" si="1"/>
      </c>
      <c r="M27" s="229">
        <f t="shared" si="2"/>
      </c>
      <c r="N27" s="251"/>
      <c r="O27" s="628"/>
      <c r="P27" s="630" t="s">
        <v>192</v>
      </c>
      <c r="Q27" s="232" t="s">
        <v>180</v>
      </c>
      <c r="R27" s="231">
        <f t="shared" si="3"/>
      </c>
      <c r="S27" s="230">
        <f t="shared" si="4"/>
      </c>
      <c r="T27" s="229">
        <f t="shared" si="5"/>
      </c>
      <c r="V27" s="666"/>
      <c r="W27" s="670" t="s">
        <v>240</v>
      </c>
      <c r="X27" s="228" t="s">
        <v>180</v>
      </c>
      <c r="Y27" s="227">
        <f t="shared" si="6"/>
        <v>0</v>
      </c>
      <c r="Z27" s="226">
        <f t="shared" si="7"/>
        <v>0</v>
      </c>
      <c r="AA27" s="225">
        <f t="shared" si="8"/>
        <v>0</v>
      </c>
      <c r="AB27" s="666"/>
      <c r="AC27" s="675" t="s">
        <v>192</v>
      </c>
      <c r="AD27" s="228" t="s">
        <v>180</v>
      </c>
      <c r="AE27" s="227">
        <f t="shared" si="9"/>
        <v>0</v>
      </c>
      <c r="AF27" s="226">
        <f t="shared" si="10"/>
        <v>0</v>
      </c>
      <c r="AG27" s="225">
        <f t="shared" si="11"/>
        <v>0</v>
      </c>
    </row>
    <row r="28" spans="1:33" ht="15" customHeight="1">
      <c r="A28" s="647"/>
      <c r="B28" s="642" t="s">
        <v>240</v>
      </c>
      <c r="C28" s="202" t="s">
        <v>180</v>
      </c>
      <c r="D28" s="201"/>
      <c r="E28" s="209"/>
      <c r="F28" s="224"/>
      <c r="G28" s="223"/>
      <c r="H28" s="628"/>
      <c r="I28" s="630"/>
      <c r="J28" s="240" t="s">
        <v>179</v>
      </c>
      <c r="K28" s="239">
        <f t="shared" si="0"/>
      </c>
      <c r="L28" s="238">
        <f t="shared" si="1"/>
      </c>
      <c r="M28" s="237">
        <f t="shared" si="2"/>
      </c>
      <c r="N28" s="251"/>
      <c r="O28" s="628"/>
      <c r="P28" s="630"/>
      <c r="Q28" s="232" t="s">
        <v>179</v>
      </c>
      <c r="R28" s="239">
        <f t="shared" si="3"/>
      </c>
      <c r="S28" s="238">
        <f t="shared" si="4"/>
      </c>
      <c r="T28" s="237">
        <f t="shared" si="5"/>
      </c>
      <c r="V28" s="666"/>
      <c r="W28" s="669"/>
      <c r="X28" s="236" t="s">
        <v>179</v>
      </c>
      <c r="Y28" s="235">
        <f t="shared" si="6"/>
        <v>0</v>
      </c>
      <c r="Z28" s="234">
        <f t="shared" si="7"/>
        <v>0</v>
      </c>
      <c r="AA28" s="233">
        <f t="shared" si="8"/>
        <v>0</v>
      </c>
      <c r="AB28" s="666"/>
      <c r="AC28" s="676"/>
      <c r="AD28" s="236" t="s">
        <v>179</v>
      </c>
      <c r="AE28" s="235">
        <f t="shared" si="9"/>
        <v>0</v>
      </c>
      <c r="AF28" s="234">
        <f t="shared" si="10"/>
        <v>0</v>
      </c>
      <c r="AG28" s="233">
        <f t="shared" si="11"/>
        <v>0</v>
      </c>
    </row>
    <row r="29" spans="1:33" ht="15" customHeight="1">
      <c r="A29" s="647"/>
      <c r="B29" s="643"/>
      <c r="C29" s="199" t="s">
        <v>179</v>
      </c>
      <c r="D29" s="207"/>
      <c r="E29" s="209"/>
      <c r="F29" s="224"/>
      <c r="G29" s="223"/>
      <c r="H29" s="628"/>
      <c r="I29" s="630" t="s">
        <v>239</v>
      </c>
      <c r="J29" s="232" t="s">
        <v>180</v>
      </c>
      <c r="K29" s="231">
        <f t="shared" si="0"/>
      </c>
      <c r="L29" s="230">
        <f t="shared" si="1"/>
      </c>
      <c r="M29" s="229">
        <f t="shared" si="2"/>
      </c>
      <c r="N29" s="251"/>
      <c r="O29" s="628"/>
      <c r="P29" s="630" t="s">
        <v>191</v>
      </c>
      <c r="Q29" s="232" t="s">
        <v>180</v>
      </c>
      <c r="R29" s="231">
        <f t="shared" si="3"/>
      </c>
      <c r="S29" s="230">
        <f t="shared" si="4"/>
      </c>
      <c r="T29" s="229">
        <f t="shared" si="5"/>
      </c>
      <c r="V29" s="666"/>
      <c r="W29" s="670" t="s">
        <v>239</v>
      </c>
      <c r="X29" s="228" t="s">
        <v>180</v>
      </c>
      <c r="Y29" s="227">
        <f t="shared" si="6"/>
        <v>0</v>
      </c>
      <c r="Z29" s="226">
        <f t="shared" si="7"/>
        <v>0</v>
      </c>
      <c r="AA29" s="225">
        <f t="shared" si="8"/>
        <v>0</v>
      </c>
      <c r="AB29" s="666"/>
      <c r="AC29" s="675" t="s">
        <v>191</v>
      </c>
      <c r="AD29" s="228" t="s">
        <v>180</v>
      </c>
      <c r="AE29" s="227">
        <f t="shared" si="9"/>
        <v>0</v>
      </c>
      <c r="AF29" s="226">
        <f t="shared" si="10"/>
        <v>0</v>
      </c>
      <c r="AG29" s="225">
        <f t="shared" si="11"/>
        <v>0</v>
      </c>
    </row>
    <row r="30" spans="1:33" ht="15" customHeight="1">
      <c r="A30" s="647"/>
      <c r="B30" s="642" t="s">
        <v>239</v>
      </c>
      <c r="C30" s="202" t="s">
        <v>180</v>
      </c>
      <c r="D30" s="201"/>
      <c r="E30" s="209"/>
      <c r="F30" s="224"/>
      <c r="G30" s="223"/>
      <c r="H30" s="628"/>
      <c r="I30" s="630"/>
      <c r="J30" s="240" t="s">
        <v>179</v>
      </c>
      <c r="K30" s="239">
        <f t="shared" si="0"/>
      </c>
      <c r="L30" s="238">
        <f t="shared" si="1"/>
      </c>
      <c r="M30" s="237">
        <f t="shared" si="2"/>
      </c>
      <c r="N30" s="251"/>
      <c r="O30" s="628"/>
      <c r="P30" s="630"/>
      <c r="Q30" s="232" t="s">
        <v>179</v>
      </c>
      <c r="R30" s="239">
        <f t="shared" si="3"/>
      </c>
      <c r="S30" s="238">
        <f t="shared" si="4"/>
      </c>
      <c r="T30" s="237">
        <f t="shared" si="5"/>
      </c>
      <c r="V30" s="666"/>
      <c r="W30" s="669"/>
      <c r="X30" s="236" t="s">
        <v>179</v>
      </c>
      <c r="Y30" s="235">
        <f t="shared" si="6"/>
        <v>0</v>
      </c>
      <c r="Z30" s="234">
        <f t="shared" si="7"/>
        <v>0</v>
      </c>
      <c r="AA30" s="233">
        <f t="shared" si="8"/>
        <v>0</v>
      </c>
      <c r="AB30" s="666"/>
      <c r="AC30" s="676"/>
      <c r="AD30" s="236" t="s">
        <v>179</v>
      </c>
      <c r="AE30" s="235">
        <f t="shared" si="9"/>
        <v>0</v>
      </c>
      <c r="AF30" s="234">
        <f t="shared" si="10"/>
        <v>0</v>
      </c>
      <c r="AG30" s="233">
        <f t="shared" si="11"/>
        <v>0</v>
      </c>
    </row>
    <row r="31" spans="1:33" ht="15" customHeight="1">
      <c r="A31" s="647"/>
      <c r="B31" s="643"/>
      <c r="C31" s="199" t="s">
        <v>179</v>
      </c>
      <c r="D31" s="207"/>
      <c r="E31" s="209"/>
      <c r="F31" s="224"/>
      <c r="G31" s="223"/>
      <c r="H31" s="628"/>
      <c r="I31" s="630" t="s">
        <v>238</v>
      </c>
      <c r="J31" s="232" t="s">
        <v>180</v>
      </c>
      <c r="K31" s="231">
        <f t="shared" si="0"/>
      </c>
      <c r="L31" s="230">
        <f t="shared" si="1"/>
      </c>
      <c r="M31" s="229">
        <f t="shared" si="2"/>
      </c>
      <c r="N31" s="251"/>
      <c r="O31" s="628"/>
      <c r="P31" s="630" t="s">
        <v>190</v>
      </c>
      <c r="Q31" s="232" t="s">
        <v>180</v>
      </c>
      <c r="R31" s="231">
        <f t="shared" si="3"/>
      </c>
      <c r="S31" s="230">
        <f t="shared" si="4"/>
      </c>
      <c r="T31" s="229">
        <f t="shared" si="5"/>
      </c>
      <c r="V31" s="666"/>
      <c r="W31" s="670" t="s">
        <v>238</v>
      </c>
      <c r="X31" s="228" t="s">
        <v>180</v>
      </c>
      <c r="Y31" s="227">
        <f t="shared" si="6"/>
        <v>0</v>
      </c>
      <c r="Z31" s="226">
        <f t="shared" si="7"/>
        <v>0</v>
      </c>
      <c r="AA31" s="225">
        <f t="shared" si="8"/>
        <v>0</v>
      </c>
      <c r="AB31" s="666"/>
      <c r="AC31" s="675" t="s">
        <v>190</v>
      </c>
      <c r="AD31" s="228" t="s">
        <v>180</v>
      </c>
      <c r="AE31" s="227">
        <f t="shared" si="9"/>
        <v>0</v>
      </c>
      <c r="AF31" s="226">
        <f t="shared" si="10"/>
        <v>0</v>
      </c>
      <c r="AG31" s="225">
        <f t="shared" si="11"/>
        <v>0</v>
      </c>
    </row>
    <row r="32" spans="1:33" ht="15" customHeight="1" thickBot="1">
      <c r="A32" s="647"/>
      <c r="B32" s="642" t="s">
        <v>238</v>
      </c>
      <c r="C32" s="202" t="s">
        <v>180</v>
      </c>
      <c r="D32" s="201"/>
      <c r="E32" s="209"/>
      <c r="F32" s="224"/>
      <c r="G32" s="223"/>
      <c r="H32" s="628"/>
      <c r="I32" s="630"/>
      <c r="J32" s="240" t="s">
        <v>179</v>
      </c>
      <c r="K32" s="239">
        <f t="shared" si="0"/>
      </c>
      <c r="L32" s="238">
        <f t="shared" si="1"/>
      </c>
      <c r="M32" s="237">
        <f t="shared" si="2"/>
      </c>
      <c r="N32" s="251"/>
      <c r="O32" s="629"/>
      <c r="P32" s="631"/>
      <c r="Q32" s="222" t="s">
        <v>179</v>
      </c>
      <c r="R32" s="220">
        <f t="shared" si="3"/>
      </c>
      <c r="S32" s="219">
        <f t="shared" si="4"/>
      </c>
      <c r="T32" s="218">
        <f t="shared" si="5"/>
      </c>
      <c r="V32" s="666"/>
      <c r="W32" s="669"/>
      <c r="X32" s="236" t="s">
        <v>179</v>
      </c>
      <c r="Y32" s="235">
        <f t="shared" si="6"/>
        <v>0</v>
      </c>
      <c r="Z32" s="234">
        <f t="shared" si="7"/>
        <v>0</v>
      </c>
      <c r="AA32" s="233">
        <f t="shared" si="8"/>
        <v>0</v>
      </c>
      <c r="AB32" s="667"/>
      <c r="AC32" s="677"/>
      <c r="AD32" s="216" t="s">
        <v>179</v>
      </c>
      <c r="AE32" s="215">
        <f t="shared" si="9"/>
        <v>0</v>
      </c>
      <c r="AF32" s="214">
        <f t="shared" si="10"/>
        <v>0</v>
      </c>
      <c r="AG32" s="213">
        <f t="shared" si="11"/>
        <v>0</v>
      </c>
    </row>
    <row r="33" spans="1:33" ht="15" customHeight="1">
      <c r="A33" s="647"/>
      <c r="B33" s="643"/>
      <c r="C33" s="199" t="s">
        <v>179</v>
      </c>
      <c r="D33" s="207"/>
      <c r="E33" s="209"/>
      <c r="F33" s="224"/>
      <c r="G33" s="223"/>
      <c r="H33" s="628"/>
      <c r="I33" s="630" t="s">
        <v>237</v>
      </c>
      <c r="J33" s="232" t="s">
        <v>180</v>
      </c>
      <c r="K33" s="231">
        <f t="shared" si="0"/>
      </c>
      <c r="L33" s="230">
        <f t="shared" si="1"/>
      </c>
      <c r="M33" s="229">
        <f t="shared" si="2"/>
      </c>
      <c r="N33" s="217"/>
      <c r="O33" s="627" t="s">
        <v>189</v>
      </c>
      <c r="P33" s="632" t="s">
        <v>188</v>
      </c>
      <c r="Q33" s="248" t="s">
        <v>180</v>
      </c>
      <c r="R33" s="247">
        <f t="shared" si="3"/>
      </c>
      <c r="S33" s="246">
        <f t="shared" si="4"/>
      </c>
      <c r="T33" s="245">
        <f t="shared" si="5"/>
      </c>
      <c r="V33" s="666"/>
      <c r="W33" s="670" t="s">
        <v>237</v>
      </c>
      <c r="X33" s="228" t="s">
        <v>180</v>
      </c>
      <c r="Y33" s="227">
        <f t="shared" si="6"/>
        <v>0</v>
      </c>
      <c r="Z33" s="226">
        <f t="shared" si="7"/>
        <v>0</v>
      </c>
      <c r="AA33" s="225">
        <f t="shared" si="8"/>
        <v>0</v>
      </c>
      <c r="AB33" s="665" t="s">
        <v>189</v>
      </c>
      <c r="AC33" s="673" t="s">
        <v>188</v>
      </c>
      <c r="AD33" s="244" t="s">
        <v>180</v>
      </c>
      <c r="AE33" s="243">
        <f t="shared" si="9"/>
        <v>0</v>
      </c>
      <c r="AF33" s="242">
        <f t="shared" si="10"/>
        <v>0</v>
      </c>
      <c r="AG33" s="241">
        <f t="shared" si="11"/>
        <v>0</v>
      </c>
    </row>
    <row r="34" spans="1:33" ht="15" customHeight="1">
      <c r="A34" s="647"/>
      <c r="B34" s="642" t="s">
        <v>237</v>
      </c>
      <c r="C34" s="202" t="s">
        <v>180</v>
      </c>
      <c r="D34" s="201"/>
      <c r="E34" s="209"/>
      <c r="F34" s="224"/>
      <c r="G34" s="223"/>
      <c r="H34" s="628"/>
      <c r="I34" s="630"/>
      <c r="J34" s="240" t="s">
        <v>179</v>
      </c>
      <c r="K34" s="239">
        <f t="shared" si="0"/>
      </c>
      <c r="L34" s="238">
        <f t="shared" si="1"/>
      </c>
      <c r="M34" s="237">
        <f t="shared" si="2"/>
      </c>
      <c r="N34" s="217"/>
      <c r="O34" s="628"/>
      <c r="P34" s="630"/>
      <c r="Q34" s="232" t="s">
        <v>179</v>
      </c>
      <c r="R34" s="239">
        <f t="shared" si="3"/>
      </c>
      <c r="S34" s="238">
        <f t="shared" si="4"/>
      </c>
      <c r="T34" s="237">
        <f t="shared" si="5"/>
      </c>
      <c r="V34" s="666"/>
      <c r="W34" s="669"/>
      <c r="X34" s="236" t="s">
        <v>179</v>
      </c>
      <c r="Y34" s="235">
        <f t="shared" si="6"/>
        <v>0</v>
      </c>
      <c r="Z34" s="234">
        <f t="shared" si="7"/>
        <v>0</v>
      </c>
      <c r="AA34" s="233">
        <f t="shared" si="8"/>
        <v>0</v>
      </c>
      <c r="AB34" s="666"/>
      <c r="AC34" s="676"/>
      <c r="AD34" s="236" t="s">
        <v>179</v>
      </c>
      <c r="AE34" s="235">
        <f t="shared" si="9"/>
        <v>0</v>
      </c>
      <c r="AF34" s="234">
        <f t="shared" si="10"/>
        <v>0</v>
      </c>
      <c r="AG34" s="233">
        <f t="shared" si="11"/>
        <v>0</v>
      </c>
    </row>
    <row r="35" spans="1:33" ht="15" customHeight="1">
      <c r="A35" s="647"/>
      <c r="B35" s="643"/>
      <c r="C35" s="199" t="s">
        <v>179</v>
      </c>
      <c r="D35" s="207"/>
      <c r="E35" s="209"/>
      <c r="F35" s="224"/>
      <c r="G35" s="223"/>
      <c r="H35" s="628"/>
      <c r="I35" s="630" t="s">
        <v>236</v>
      </c>
      <c r="J35" s="232" t="s">
        <v>180</v>
      </c>
      <c r="K35" s="231">
        <f t="shared" si="0"/>
      </c>
      <c r="L35" s="230">
        <f t="shared" si="1"/>
      </c>
      <c r="M35" s="229">
        <f t="shared" si="2"/>
      </c>
      <c r="N35" s="217"/>
      <c r="O35" s="628"/>
      <c r="P35" s="630" t="s">
        <v>187</v>
      </c>
      <c r="Q35" s="232" t="s">
        <v>180</v>
      </c>
      <c r="R35" s="231">
        <f t="shared" si="3"/>
      </c>
      <c r="S35" s="230">
        <f t="shared" si="4"/>
      </c>
      <c r="T35" s="229">
        <f t="shared" si="5"/>
      </c>
      <c r="V35" s="666"/>
      <c r="W35" s="670" t="s">
        <v>236</v>
      </c>
      <c r="X35" s="228" t="s">
        <v>180</v>
      </c>
      <c r="Y35" s="227">
        <f t="shared" si="6"/>
        <v>0</v>
      </c>
      <c r="Z35" s="226">
        <f t="shared" si="7"/>
        <v>0</v>
      </c>
      <c r="AA35" s="225">
        <f t="shared" si="8"/>
        <v>0</v>
      </c>
      <c r="AB35" s="666"/>
      <c r="AC35" s="675" t="s">
        <v>187</v>
      </c>
      <c r="AD35" s="228" t="s">
        <v>180</v>
      </c>
      <c r="AE35" s="227">
        <f t="shared" si="9"/>
        <v>0</v>
      </c>
      <c r="AF35" s="226">
        <f t="shared" si="10"/>
        <v>0</v>
      </c>
      <c r="AG35" s="225">
        <f t="shared" si="11"/>
        <v>0</v>
      </c>
    </row>
    <row r="36" spans="1:33" ht="15" customHeight="1">
      <c r="A36" s="647"/>
      <c r="B36" s="642" t="s">
        <v>236</v>
      </c>
      <c r="C36" s="202" t="s">
        <v>180</v>
      </c>
      <c r="D36" s="201"/>
      <c r="E36" s="209"/>
      <c r="F36" s="224"/>
      <c r="G36" s="223"/>
      <c r="H36" s="628"/>
      <c r="I36" s="630"/>
      <c r="J36" s="240" t="s">
        <v>179</v>
      </c>
      <c r="K36" s="239">
        <f t="shared" si="0"/>
      </c>
      <c r="L36" s="238">
        <f t="shared" si="1"/>
      </c>
      <c r="M36" s="237">
        <f t="shared" si="2"/>
      </c>
      <c r="N36" s="217"/>
      <c r="O36" s="628"/>
      <c r="P36" s="630"/>
      <c r="Q36" s="232" t="s">
        <v>179</v>
      </c>
      <c r="R36" s="239">
        <f t="shared" si="3"/>
      </c>
      <c r="S36" s="238">
        <f t="shared" si="4"/>
      </c>
      <c r="T36" s="237">
        <f t="shared" si="5"/>
      </c>
      <c r="V36" s="666"/>
      <c r="W36" s="669"/>
      <c r="X36" s="236" t="s">
        <v>179</v>
      </c>
      <c r="Y36" s="235">
        <f t="shared" si="6"/>
        <v>0</v>
      </c>
      <c r="Z36" s="234">
        <f t="shared" si="7"/>
        <v>0</v>
      </c>
      <c r="AA36" s="233">
        <f t="shared" si="8"/>
        <v>0</v>
      </c>
      <c r="AB36" s="666"/>
      <c r="AC36" s="676"/>
      <c r="AD36" s="236" t="s">
        <v>179</v>
      </c>
      <c r="AE36" s="235">
        <f t="shared" si="9"/>
        <v>0</v>
      </c>
      <c r="AF36" s="234">
        <f t="shared" si="10"/>
        <v>0</v>
      </c>
      <c r="AG36" s="233">
        <f t="shared" si="11"/>
        <v>0</v>
      </c>
    </row>
    <row r="37" spans="1:33" ht="15" customHeight="1">
      <c r="A37" s="647"/>
      <c r="B37" s="643"/>
      <c r="C37" s="199" t="s">
        <v>179</v>
      </c>
      <c r="D37" s="207"/>
      <c r="E37" s="209"/>
      <c r="F37" s="224"/>
      <c r="G37" s="223"/>
      <c r="H37" s="628"/>
      <c r="I37" s="630" t="s">
        <v>235</v>
      </c>
      <c r="J37" s="232" t="s">
        <v>180</v>
      </c>
      <c r="K37" s="231">
        <f aca="true" t="shared" si="12" ref="K37:K66">IF(AND($D$2&lt;$D38,$D38&lt;=$D$3),$D38,"")</f>
      </c>
      <c r="L37" s="230">
        <f aca="true" t="shared" si="13" ref="L37:L66">IF(AND($D$3&lt;$D38,$D38&lt;=$D$4),$D38,"")</f>
      </c>
      <c r="M37" s="229">
        <f aca="true" t="shared" si="14" ref="M37:M66">IF(AND($D$4&lt;$D38,$D38&lt;=$D$5),$D38,"")</f>
      </c>
      <c r="N37" s="217"/>
      <c r="O37" s="628"/>
      <c r="P37" s="630" t="s">
        <v>186</v>
      </c>
      <c r="Q37" s="232" t="s">
        <v>180</v>
      </c>
      <c r="R37" s="231">
        <f t="shared" si="3"/>
      </c>
      <c r="S37" s="230">
        <f t="shared" si="4"/>
      </c>
      <c r="T37" s="229">
        <f t="shared" si="5"/>
      </c>
      <c r="V37" s="666"/>
      <c r="W37" s="670" t="s">
        <v>235</v>
      </c>
      <c r="X37" s="228" t="s">
        <v>180</v>
      </c>
      <c r="Y37" s="227">
        <f aca="true" t="shared" si="15" ref="Y37:Y66">IF(K37&lt;&gt;"",1,0)</f>
        <v>0</v>
      </c>
      <c r="Z37" s="226">
        <f aca="true" t="shared" si="16" ref="Z37:Z66">IF(L37&lt;&gt;"",1,0)</f>
        <v>0</v>
      </c>
      <c r="AA37" s="225">
        <f aca="true" t="shared" si="17" ref="AA37:AA66">IF(M37&lt;&gt;"",1,0)</f>
        <v>0</v>
      </c>
      <c r="AB37" s="666"/>
      <c r="AC37" s="675" t="s">
        <v>186</v>
      </c>
      <c r="AD37" s="228" t="s">
        <v>180</v>
      </c>
      <c r="AE37" s="227">
        <f t="shared" si="9"/>
        <v>0</v>
      </c>
      <c r="AF37" s="226">
        <f t="shared" si="10"/>
        <v>0</v>
      </c>
      <c r="AG37" s="225">
        <f t="shared" si="11"/>
        <v>0</v>
      </c>
    </row>
    <row r="38" spans="1:33" ht="15" customHeight="1">
      <c r="A38" s="647"/>
      <c r="B38" s="642" t="s">
        <v>235</v>
      </c>
      <c r="C38" s="202" t="s">
        <v>180</v>
      </c>
      <c r="D38" s="201"/>
      <c r="E38" s="209"/>
      <c r="F38" s="224"/>
      <c r="G38" s="223"/>
      <c r="H38" s="628"/>
      <c r="I38" s="630"/>
      <c r="J38" s="240" t="s">
        <v>179</v>
      </c>
      <c r="K38" s="239">
        <f t="shared" si="12"/>
      </c>
      <c r="L38" s="238">
        <f t="shared" si="13"/>
      </c>
      <c r="M38" s="237">
        <f t="shared" si="14"/>
      </c>
      <c r="N38" s="217"/>
      <c r="O38" s="628"/>
      <c r="P38" s="630"/>
      <c r="Q38" s="232" t="s">
        <v>179</v>
      </c>
      <c r="R38" s="239">
        <f t="shared" si="3"/>
      </c>
      <c r="S38" s="238">
        <f t="shared" si="4"/>
      </c>
      <c r="T38" s="237">
        <f t="shared" si="5"/>
      </c>
      <c r="V38" s="666"/>
      <c r="W38" s="669"/>
      <c r="X38" s="236" t="s">
        <v>179</v>
      </c>
      <c r="Y38" s="235">
        <f t="shared" si="15"/>
        <v>0</v>
      </c>
      <c r="Z38" s="234">
        <f t="shared" si="16"/>
        <v>0</v>
      </c>
      <c r="AA38" s="233">
        <f t="shared" si="17"/>
        <v>0</v>
      </c>
      <c r="AB38" s="666"/>
      <c r="AC38" s="676"/>
      <c r="AD38" s="236" t="s">
        <v>179</v>
      </c>
      <c r="AE38" s="235">
        <f t="shared" si="9"/>
        <v>0</v>
      </c>
      <c r="AF38" s="234">
        <f t="shared" si="10"/>
        <v>0</v>
      </c>
      <c r="AG38" s="233">
        <f t="shared" si="11"/>
        <v>0</v>
      </c>
    </row>
    <row r="39" spans="1:33" ht="15" customHeight="1">
      <c r="A39" s="647"/>
      <c r="B39" s="643"/>
      <c r="C39" s="199" t="s">
        <v>179</v>
      </c>
      <c r="D39" s="207"/>
      <c r="E39" s="209"/>
      <c r="F39" s="224"/>
      <c r="G39" s="223"/>
      <c r="H39" s="628"/>
      <c r="I39" s="630" t="s">
        <v>234</v>
      </c>
      <c r="J39" s="232" t="s">
        <v>180</v>
      </c>
      <c r="K39" s="231">
        <f t="shared" si="12"/>
      </c>
      <c r="L39" s="230">
        <f t="shared" si="13"/>
      </c>
      <c r="M39" s="229">
        <f t="shared" si="14"/>
      </c>
      <c r="N39" s="217"/>
      <c r="O39" s="628"/>
      <c r="P39" s="630" t="s">
        <v>185</v>
      </c>
      <c r="Q39" s="232" t="s">
        <v>180</v>
      </c>
      <c r="R39" s="231">
        <f t="shared" si="3"/>
      </c>
      <c r="S39" s="230">
        <f t="shared" si="4"/>
      </c>
      <c r="T39" s="229">
        <f t="shared" si="5"/>
      </c>
      <c r="V39" s="666"/>
      <c r="W39" s="670" t="s">
        <v>234</v>
      </c>
      <c r="X39" s="228" t="s">
        <v>180</v>
      </c>
      <c r="Y39" s="227">
        <f t="shared" si="15"/>
        <v>0</v>
      </c>
      <c r="Z39" s="226">
        <f t="shared" si="16"/>
        <v>0</v>
      </c>
      <c r="AA39" s="225">
        <f t="shared" si="17"/>
        <v>0</v>
      </c>
      <c r="AB39" s="666"/>
      <c r="AC39" s="675" t="s">
        <v>185</v>
      </c>
      <c r="AD39" s="228" t="s">
        <v>180</v>
      </c>
      <c r="AE39" s="227">
        <f t="shared" si="9"/>
        <v>0</v>
      </c>
      <c r="AF39" s="226">
        <f t="shared" si="10"/>
        <v>0</v>
      </c>
      <c r="AG39" s="225">
        <f t="shared" si="11"/>
        <v>0</v>
      </c>
    </row>
    <row r="40" spans="1:33" ht="15" customHeight="1" thickBot="1">
      <c r="A40" s="647"/>
      <c r="B40" s="642" t="s">
        <v>234</v>
      </c>
      <c r="C40" s="202" t="s">
        <v>180</v>
      </c>
      <c r="D40" s="201"/>
      <c r="E40" s="209"/>
      <c r="F40" s="224"/>
      <c r="G40" s="223"/>
      <c r="H40" s="628"/>
      <c r="I40" s="631"/>
      <c r="J40" s="221" t="s">
        <v>179</v>
      </c>
      <c r="K40" s="220">
        <f t="shared" si="12"/>
      </c>
      <c r="L40" s="219">
        <f t="shared" si="13"/>
      </c>
      <c r="M40" s="218">
        <f t="shared" si="14"/>
      </c>
      <c r="N40" s="217"/>
      <c r="O40" s="628"/>
      <c r="P40" s="630"/>
      <c r="Q40" s="232" t="s">
        <v>179</v>
      </c>
      <c r="R40" s="239">
        <f t="shared" si="3"/>
      </c>
      <c r="S40" s="238">
        <f t="shared" si="4"/>
      </c>
      <c r="T40" s="237">
        <f t="shared" si="5"/>
      </c>
      <c r="V40" s="667"/>
      <c r="W40" s="671"/>
      <c r="X40" s="216" t="s">
        <v>179</v>
      </c>
      <c r="Y40" s="215">
        <f t="shared" si="15"/>
        <v>0</v>
      </c>
      <c r="Z40" s="214">
        <f t="shared" si="16"/>
        <v>0</v>
      </c>
      <c r="AA40" s="213">
        <f t="shared" si="17"/>
        <v>0</v>
      </c>
      <c r="AB40" s="666"/>
      <c r="AC40" s="676"/>
      <c r="AD40" s="236" t="s">
        <v>179</v>
      </c>
      <c r="AE40" s="235">
        <f t="shared" si="9"/>
        <v>0</v>
      </c>
      <c r="AF40" s="234">
        <f t="shared" si="10"/>
        <v>0</v>
      </c>
      <c r="AG40" s="233">
        <f t="shared" si="11"/>
        <v>0</v>
      </c>
    </row>
    <row r="41" spans="1:33" ht="15" customHeight="1">
      <c r="A41" s="648"/>
      <c r="B41" s="643"/>
      <c r="C41" s="199" t="s">
        <v>179</v>
      </c>
      <c r="D41" s="207"/>
      <c r="E41" s="209"/>
      <c r="F41" s="224"/>
      <c r="G41" s="223"/>
      <c r="H41" s="627" t="s">
        <v>233</v>
      </c>
      <c r="I41" s="632" t="s">
        <v>232</v>
      </c>
      <c r="J41" s="248" t="s">
        <v>180</v>
      </c>
      <c r="K41" s="247">
        <f t="shared" si="12"/>
      </c>
      <c r="L41" s="246">
        <f t="shared" si="13"/>
      </c>
      <c r="M41" s="245">
        <f t="shared" si="14"/>
      </c>
      <c r="N41" s="217"/>
      <c r="O41" s="628"/>
      <c r="P41" s="630" t="s">
        <v>184</v>
      </c>
      <c r="Q41" s="232" t="s">
        <v>180</v>
      </c>
      <c r="R41" s="231">
        <f t="shared" si="3"/>
      </c>
      <c r="S41" s="230">
        <f t="shared" si="4"/>
      </c>
      <c r="T41" s="229">
        <f t="shared" si="5"/>
      </c>
      <c r="V41" s="665" t="s">
        <v>233</v>
      </c>
      <c r="W41" s="668" t="s">
        <v>232</v>
      </c>
      <c r="X41" s="244" t="s">
        <v>180</v>
      </c>
      <c r="Y41" s="243">
        <f t="shared" si="15"/>
        <v>0</v>
      </c>
      <c r="Z41" s="242">
        <f t="shared" si="16"/>
        <v>0</v>
      </c>
      <c r="AA41" s="241">
        <f t="shared" si="17"/>
        <v>0</v>
      </c>
      <c r="AB41" s="666"/>
      <c r="AC41" s="675" t="s">
        <v>184</v>
      </c>
      <c r="AD41" s="228" t="s">
        <v>180</v>
      </c>
      <c r="AE41" s="227">
        <f t="shared" si="9"/>
        <v>0</v>
      </c>
      <c r="AF41" s="226">
        <f t="shared" si="10"/>
        <v>0</v>
      </c>
      <c r="AG41" s="225">
        <f t="shared" si="11"/>
        <v>0</v>
      </c>
    </row>
    <row r="42" spans="1:33" ht="15" customHeight="1">
      <c r="A42" s="646" t="s">
        <v>233</v>
      </c>
      <c r="B42" s="642" t="s">
        <v>232</v>
      </c>
      <c r="C42" s="202" t="s">
        <v>180</v>
      </c>
      <c r="D42" s="201"/>
      <c r="E42" s="209"/>
      <c r="F42" s="224"/>
      <c r="G42" s="223"/>
      <c r="H42" s="628"/>
      <c r="I42" s="630"/>
      <c r="J42" s="240" t="s">
        <v>179</v>
      </c>
      <c r="K42" s="239">
        <f t="shared" si="12"/>
      </c>
      <c r="L42" s="238">
        <f t="shared" si="13"/>
      </c>
      <c r="M42" s="237">
        <f t="shared" si="14"/>
      </c>
      <c r="N42" s="217"/>
      <c r="O42" s="628"/>
      <c r="P42" s="630"/>
      <c r="Q42" s="232" t="s">
        <v>179</v>
      </c>
      <c r="R42" s="239">
        <f t="shared" si="3"/>
      </c>
      <c r="S42" s="238">
        <f t="shared" si="4"/>
      </c>
      <c r="T42" s="237">
        <f t="shared" si="5"/>
      </c>
      <c r="V42" s="666"/>
      <c r="W42" s="669"/>
      <c r="X42" s="236" t="s">
        <v>179</v>
      </c>
      <c r="Y42" s="235">
        <f t="shared" si="15"/>
        <v>0</v>
      </c>
      <c r="Z42" s="234">
        <f t="shared" si="16"/>
        <v>0</v>
      </c>
      <c r="AA42" s="233">
        <f t="shared" si="17"/>
        <v>0</v>
      </c>
      <c r="AB42" s="666"/>
      <c r="AC42" s="676"/>
      <c r="AD42" s="236" t="s">
        <v>179</v>
      </c>
      <c r="AE42" s="235">
        <f t="shared" si="9"/>
        <v>0</v>
      </c>
      <c r="AF42" s="234">
        <f t="shared" si="10"/>
        <v>0</v>
      </c>
      <c r="AG42" s="233">
        <f t="shared" si="11"/>
        <v>0</v>
      </c>
    </row>
    <row r="43" spans="1:33" ht="15" customHeight="1">
      <c r="A43" s="647"/>
      <c r="B43" s="643"/>
      <c r="C43" s="199" t="s">
        <v>179</v>
      </c>
      <c r="D43" s="207"/>
      <c r="E43" s="209"/>
      <c r="F43" s="224"/>
      <c r="G43" s="223"/>
      <c r="H43" s="628"/>
      <c r="I43" s="630" t="s">
        <v>231</v>
      </c>
      <c r="J43" s="232" t="s">
        <v>180</v>
      </c>
      <c r="K43" s="231">
        <f t="shared" si="12"/>
      </c>
      <c r="L43" s="230">
        <f t="shared" si="13"/>
      </c>
      <c r="M43" s="229">
        <f t="shared" si="14"/>
      </c>
      <c r="N43" s="217"/>
      <c r="O43" s="628"/>
      <c r="P43" s="630" t="s">
        <v>183</v>
      </c>
      <c r="Q43" s="232" t="s">
        <v>180</v>
      </c>
      <c r="R43" s="231">
        <f t="shared" si="3"/>
      </c>
      <c r="S43" s="230">
        <f t="shared" si="4"/>
      </c>
      <c r="T43" s="229">
        <f t="shared" si="5"/>
      </c>
      <c r="V43" s="666"/>
      <c r="W43" s="670" t="s">
        <v>231</v>
      </c>
      <c r="X43" s="228" t="s">
        <v>180</v>
      </c>
      <c r="Y43" s="227">
        <f t="shared" si="15"/>
        <v>0</v>
      </c>
      <c r="Z43" s="226">
        <f t="shared" si="16"/>
        <v>0</v>
      </c>
      <c r="AA43" s="225">
        <f t="shared" si="17"/>
        <v>0</v>
      </c>
      <c r="AB43" s="666"/>
      <c r="AC43" s="675" t="s">
        <v>183</v>
      </c>
      <c r="AD43" s="228" t="s">
        <v>180</v>
      </c>
      <c r="AE43" s="227">
        <f t="shared" si="9"/>
        <v>0</v>
      </c>
      <c r="AF43" s="226">
        <f t="shared" si="10"/>
        <v>0</v>
      </c>
      <c r="AG43" s="225">
        <f t="shared" si="11"/>
        <v>0</v>
      </c>
    </row>
    <row r="44" spans="1:33" ht="15" customHeight="1">
      <c r="A44" s="647"/>
      <c r="B44" s="642" t="s">
        <v>231</v>
      </c>
      <c r="C44" s="202" t="s">
        <v>180</v>
      </c>
      <c r="D44" s="201"/>
      <c r="E44" s="209"/>
      <c r="F44" s="224"/>
      <c r="G44" s="223"/>
      <c r="H44" s="628"/>
      <c r="I44" s="630"/>
      <c r="J44" s="240" t="s">
        <v>179</v>
      </c>
      <c r="K44" s="239">
        <f t="shared" si="12"/>
      </c>
      <c r="L44" s="238">
        <f t="shared" si="13"/>
      </c>
      <c r="M44" s="237">
        <f t="shared" si="14"/>
      </c>
      <c r="N44" s="217"/>
      <c r="O44" s="628"/>
      <c r="P44" s="630"/>
      <c r="Q44" s="232" t="s">
        <v>179</v>
      </c>
      <c r="R44" s="239">
        <f t="shared" si="3"/>
      </c>
      <c r="S44" s="238">
        <f t="shared" si="4"/>
      </c>
      <c r="T44" s="237">
        <f t="shared" si="5"/>
      </c>
      <c r="V44" s="666"/>
      <c r="W44" s="669"/>
      <c r="X44" s="236" t="s">
        <v>179</v>
      </c>
      <c r="Y44" s="235">
        <f t="shared" si="15"/>
        <v>0</v>
      </c>
      <c r="Z44" s="234">
        <f t="shared" si="16"/>
        <v>0</v>
      </c>
      <c r="AA44" s="233">
        <f t="shared" si="17"/>
        <v>0</v>
      </c>
      <c r="AB44" s="666"/>
      <c r="AC44" s="676"/>
      <c r="AD44" s="236" t="s">
        <v>179</v>
      </c>
      <c r="AE44" s="235">
        <f t="shared" si="9"/>
        <v>0</v>
      </c>
      <c r="AF44" s="234">
        <f t="shared" si="10"/>
        <v>0</v>
      </c>
      <c r="AG44" s="233">
        <f t="shared" si="11"/>
        <v>0</v>
      </c>
    </row>
    <row r="45" spans="1:33" ht="15" customHeight="1">
      <c r="A45" s="647"/>
      <c r="B45" s="643"/>
      <c r="C45" s="199" t="s">
        <v>179</v>
      </c>
      <c r="D45" s="207"/>
      <c r="E45" s="209"/>
      <c r="F45" s="224"/>
      <c r="G45" s="223"/>
      <c r="H45" s="628"/>
      <c r="I45" s="630" t="s">
        <v>230</v>
      </c>
      <c r="J45" s="232" t="s">
        <v>180</v>
      </c>
      <c r="K45" s="231">
        <f t="shared" si="12"/>
      </c>
      <c r="L45" s="230">
        <f t="shared" si="13"/>
      </c>
      <c r="M45" s="229">
        <f t="shared" si="14"/>
      </c>
      <c r="N45" s="217"/>
      <c r="O45" s="628"/>
      <c r="P45" s="630" t="s">
        <v>182</v>
      </c>
      <c r="Q45" s="232" t="s">
        <v>180</v>
      </c>
      <c r="R45" s="231">
        <f t="shared" si="3"/>
      </c>
      <c r="S45" s="230">
        <f t="shared" si="4"/>
      </c>
      <c r="T45" s="229">
        <f t="shared" si="5"/>
      </c>
      <c r="V45" s="666"/>
      <c r="W45" s="670" t="s">
        <v>230</v>
      </c>
      <c r="X45" s="228" t="s">
        <v>180</v>
      </c>
      <c r="Y45" s="227">
        <f t="shared" si="15"/>
        <v>0</v>
      </c>
      <c r="Z45" s="226">
        <f t="shared" si="16"/>
        <v>0</v>
      </c>
      <c r="AA45" s="225">
        <f t="shared" si="17"/>
        <v>0</v>
      </c>
      <c r="AB45" s="666"/>
      <c r="AC45" s="675" t="s">
        <v>182</v>
      </c>
      <c r="AD45" s="228" t="s">
        <v>180</v>
      </c>
      <c r="AE45" s="227">
        <f t="shared" si="9"/>
        <v>0</v>
      </c>
      <c r="AF45" s="226">
        <f t="shared" si="10"/>
        <v>0</v>
      </c>
      <c r="AG45" s="225">
        <f t="shared" si="11"/>
        <v>0</v>
      </c>
    </row>
    <row r="46" spans="1:33" ht="15" customHeight="1">
      <c r="A46" s="647"/>
      <c r="B46" s="642" t="s">
        <v>230</v>
      </c>
      <c r="C46" s="202" t="s">
        <v>180</v>
      </c>
      <c r="D46" s="201"/>
      <c r="E46" s="209"/>
      <c r="F46" s="224"/>
      <c r="G46" s="223"/>
      <c r="H46" s="628"/>
      <c r="I46" s="630"/>
      <c r="J46" s="240" t="s">
        <v>179</v>
      </c>
      <c r="K46" s="239">
        <f t="shared" si="12"/>
      </c>
      <c r="L46" s="238">
        <f t="shared" si="13"/>
      </c>
      <c r="M46" s="237">
        <f t="shared" si="14"/>
      </c>
      <c r="N46" s="217"/>
      <c r="O46" s="628"/>
      <c r="P46" s="630"/>
      <c r="Q46" s="232" t="s">
        <v>179</v>
      </c>
      <c r="R46" s="239">
        <f t="shared" si="3"/>
      </c>
      <c r="S46" s="238">
        <f t="shared" si="4"/>
      </c>
      <c r="T46" s="237">
        <f t="shared" si="5"/>
      </c>
      <c r="V46" s="666"/>
      <c r="W46" s="669"/>
      <c r="X46" s="236" t="s">
        <v>179</v>
      </c>
      <c r="Y46" s="235">
        <f t="shared" si="15"/>
        <v>0</v>
      </c>
      <c r="Z46" s="234">
        <f t="shared" si="16"/>
        <v>0</v>
      </c>
      <c r="AA46" s="233">
        <f t="shared" si="17"/>
        <v>0</v>
      </c>
      <c r="AB46" s="666"/>
      <c r="AC46" s="676"/>
      <c r="AD46" s="236" t="s">
        <v>179</v>
      </c>
      <c r="AE46" s="235">
        <f t="shared" si="9"/>
        <v>0</v>
      </c>
      <c r="AF46" s="234">
        <f t="shared" si="10"/>
        <v>0</v>
      </c>
      <c r="AG46" s="233">
        <f t="shared" si="11"/>
        <v>0</v>
      </c>
    </row>
    <row r="47" spans="1:33" ht="15" customHeight="1">
      <c r="A47" s="647"/>
      <c r="B47" s="643"/>
      <c r="C47" s="199" t="s">
        <v>179</v>
      </c>
      <c r="D47" s="207"/>
      <c r="E47" s="209"/>
      <c r="F47" s="224"/>
      <c r="G47" s="223"/>
      <c r="H47" s="628"/>
      <c r="I47" s="630" t="s">
        <v>229</v>
      </c>
      <c r="J47" s="232" t="s">
        <v>180</v>
      </c>
      <c r="K47" s="231">
        <f t="shared" si="12"/>
      </c>
      <c r="L47" s="230">
        <f t="shared" si="13"/>
      </c>
      <c r="M47" s="229">
        <f t="shared" si="14"/>
      </c>
      <c r="N47" s="217"/>
      <c r="O47" s="628"/>
      <c r="P47" s="630" t="s">
        <v>181</v>
      </c>
      <c r="Q47" s="232" t="s">
        <v>180</v>
      </c>
      <c r="R47" s="231">
        <f t="shared" si="3"/>
      </c>
      <c r="S47" s="230">
        <f t="shared" si="4"/>
      </c>
      <c r="T47" s="229">
        <f t="shared" si="5"/>
      </c>
      <c r="V47" s="666"/>
      <c r="W47" s="670" t="s">
        <v>229</v>
      </c>
      <c r="X47" s="228" t="s">
        <v>180</v>
      </c>
      <c r="Y47" s="227">
        <f t="shared" si="15"/>
        <v>0</v>
      </c>
      <c r="Z47" s="226">
        <f t="shared" si="16"/>
        <v>0</v>
      </c>
      <c r="AA47" s="225">
        <f t="shared" si="17"/>
        <v>0</v>
      </c>
      <c r="AB47" s="666"/>
      <c r="AC47" s="675" t="s">
        <v>181</v>
      </c>
      <c r="AD47" s="228" t="s">
        <v>180</v>
      </c>
      <c r="AE47" s="227">
        <f t="shared" si="9"/>
        <v>0</v>
      </c>
      <c r="AF47" s="226">
        <f t="shared" si="10"/>
        <v>0</v>
      </c>
      <c r="AG47" s="225">
        <f t="shared" si="11"/>
        <v>0</v>
      </c>
    </row>
    <row r="48" spans="1:33" ht="15" customHeight="1" thickBot="1">
      <c r="A48" s="647"/>
      <c r="B48" s="642" t="s">
        <v>229</v>
      </c>
      <c r="C48" s="202" t="s">
        <v>180</v>
      </c>
      <c r="D48" s="201"/>
      <c r="E48" s="209"/>
      <c r="F48" s="224"/>
      <c r="G48" s="223"/>
      <c r="H48" s="628"/>
      <c r="I48" s="630"/>
      <c r="J48" s="240" t="s">
        <v>179</v>
      </c>
      <c r="K48" s="239">
        <f t="shared" si="12"/>
      </c>
      <c r="L48" s="238">
        <f t="shared" si="13"/>
      </c>
      <c r="M48" s="237">
        <f t="shared" si="14"/>
      </c>
      <c r="N48" s="217"/>
      <c r="O48" s="629"/>
      <c r="P48" s="631"/>
      <c r="Q48" s="222" t="s">
        <v>179</v>
      </c>
      <c r="R48" s="220">
        <f t="shared" si="3"/>
      </c>
      <c r="S48" s="219">
        <f t="shared" si="4"/>
      </c>
      <c r="T48" s="218">
        <f t="shared" si="5"/>
      </c>
      <c r="V48" s="666"/>
      <c r="W48" s="669"/>
      <c r="X48" s="236" t="s">
        <v>179</v>
      </c>
      <c r="Y48" s="235">
        <f t="shared" si="15"/>
        <v>0</v>
      </c>
      <c r="Z48" s="234">
        <f t="shared" si="16"/>
        <v>0</v>
      </c>
      <c r="AA48" s="233">
        <f t="shared" si="17"/>
        <v>0</v>
      </c>
      <c r="AB48" s="667"/>
      <c r="AC48" s="677"/>
      <c r="AD48" s="216" t="s">
        <v>179</v>
      </c>
      <c r="AE48" s="215">
        <f t="shared" si="9"/>
        <v>0</v>
      </c>
      <c r="AF48" s="214">
        <f t="shared" si="10"/>
        <v>0</v>
      </c>
      <c r="AG48" s="213">
        <f t="shared" si="11"/>
        <v>0</v>
      </c>
    </row>
    <row r="49" spans="1:33" ht="15" customHeight="1">
      <c r="A49" s="647"/>
      <c r="B49" s="643"/>
      <c r="C49" s="199" t="s">
        <v>179</v>
      </c>
      <c r="D49" s="207"/>
      <c r="E49" s="209"/>
      <c r="F49" s="224"/>
      <c r="G49" s="223"/>
      <c r="H49" s="628"/>
      <c r="I49" s="630" t="s">
        <v>226</v>
      </c>
      <c r="J49" s="232" t="s">
        <v>180</v>
      </c>
      <c r="K49" s="231">
        <f t="shared" si="12"/>
      </c>
      <c r="L49" s="230">
        <f t="shared" si="13"/>
      </c>
      <c r="M49" s="229">
        <f t="shared" si="14"/>
      </c>
      <c r="N49" s="217"/>
      <c r="O49" s="635"/>
      <c r="P49" s="636"/>
      <c r="Q49" s="637"/>
      <c r="R49" s="633" t="s">
        <v>228</v>
      </c>
      <c r="S49" s="650" t="s">
        <v>227</v>
      </c>
      <c r="T49" s="652" t="s">
        <v>10</v>
      </c>
      <c r="V49" s="666"/>
      <c r="W49" s="670" t="s">
        <v>226</v>
      </c>
      <c r="X49" s="228" t="s">
        <v>180</v>
      </c>
      <c r="Y49" s="227">
        <f t="shared" si="15"/>
        <v>0</v>
      </c>
      <c r="Z49" s="226">
        <f t="shared" si="16"/>
        <v>0</v>
      </c>
      <c r="AA49" s="225">
        <f t="shared" si="17"/>
        <v>0</v>
      </c>
      <c r="AB49" s="250"/>
      <c r="AC49" s="250"/>
      <c r="AD49" s="212"/>
      <c r="AE49" s="210">
        <f>SUM(AE5:AE48)</f>
        <v>0</v>
      </c>
      <c r="AF49" s="210">
        <f>SUM(AF5:AF48)</f>
        <v>0</v>
      </c>
      <c r="AG49" s="210">
        <f>SUM(AG5:AG48)</f>
        <v>0</v>
      </c>
    </row>
    <row r="50" spans="1:33" ht="15" customHeight="1">
      <c r="A50" s="647"/>
      <c r="B50" s="642" t="s">
        <v>226</v>
      </c>
      <c r="C50" s="202" t="s">
        <v>180</v>
      </c>
      <c r="D50" s="201"/>
      <c r="E50" s="209"/>
      <c r="F50" s="224"/>
      <c r="G50" s="223"/>
      <c r="H50" s="628"/>
      <c r="I50" s="630"/>
      <c r="J50" s="240" t="s">
        <v>179</v>
      </c>
      <c r="K50" s="239">
        <f t="shared" si="12"/>
      </c>
      <c r="L50" s="238">
        <f t="shared" si="13"/>
      </c>
      <c r="M50" s="237">
        <f t="shared" si="14"/>
      </c>
      <c r="N50" s="217"/>
      <c r="O50" s="638"/>
      <c r="P50" s="639"/>
      <c r="Q50" s="640"/>
      <c r="R50" s="634"/>
      <c r="S50" s="651"/>
      <c r="T50" s="653"/>
      <c r="V50" s="666"/>
      <c r="W50" s="669"/>
      <c r="X50" s="236" t="s">
        <v>179</v>
      </c>
      <c r="Y50" s="235">
        <f t="shared" si="15"/>
        <v>0</v>
      </c>
      <c r="Z50" s="234">
        <f t="shared" si="16"/>
        <v>0</v>
      </c>
      <c r="AA50" s="233">
        <f t="shared" si="17"/>
        <v>0</v>
      </c>
      <c r="AB50" s="211"/>
      <c r="AC50" s="211"/>
      <c r="AD50" s="212"/>
      <c r="AE50" s="211"/>
      <c r="AF50" s="211"/>
      <c r="AG50" s="211"/>
    </row>
    <row r="51" spans="1:35" ht="15" customHeight="1">
      <c r="A51" s="647"/>
      <c r="B51" s="643"/>
      <c r="C51" s="199" t="s">
        <v>179</v>
      </c>
      <c r="D51" s="207"/>
      <c r="E51" s="209"/>
      <c r="F51" s="224"/>
      <c r="G51" s="223"/>
      <c r="H51" s="628"/>
      <c r="I51" s="630" t="s">
        <v>222</v>
      </c>
      <c r="J51" s="232" t="s">
        <v>180</v>
      </c>
      <c r="K51" s="231">
        <f t="shared" si="12"/>
      </c>
      <c r="L51" s="230">
        <f t="shared" si="13"/>
      </c>
      <c r="M51" s="229">
        <f t="shared" si="14"/>
      </c>
      <c r="N51" s="217"/>
      <c r="O51" s="613" t="s">
        <v>225</v>
      </c>
      <c r="P51" s="605" t="s">
        <v>224</v>
      </c>
      <c r="Q51" s="606"/>
      <c r="R51" s="624">
        <f>Y5+Y7+Y9+Y11+Y13+Y15+Y17+Y19+Y21</f>
        <v>0</v>
      </c>
      <c r="S51" s="625">
        <f>Z5+Z7+Z9+Z11+Z13+Z15+Z17+Z19+Z21</f>
        <v>0</v>
      </c>
      <c r="T51" s="626">
        <f>AA5+AA7+AA9+AA11+AA13+AA15+AA17+AA19+AA21</f>
        <v>0</v>
      </c>
      <c r="V51" s="666"/>
      <c r="W51" s="670" t="s">
        <v>222</v>
      </c>
      <c r="X51" s="228" t="s">
        <v>180</v>
      </c>
      <c r="Y51" s="227">
        <f t="shared" si="15"/>
        <v>0</v>
      </c>
      <c r="Z51" s="226">
        <f t="shared" si="16"/>
        <v>0</v>
      </c>
      <c r="AA51" s="225">
        <f t="shared" si="17"/>
        <v>0</v>
      </c>
      <c r="AB51" s="678"/>
      <c r="AC51" s="679"/>
      <c r="AD51" s="680"/>
      <c r="AE51" s="211"/>
      <c r="AF51" s="211"/>
      <c r="AG51" s="211"/>
      <c r="AI51" s="249" t="s">
        <v>223</v>
      </c>
    </row>
    <row r="52" spans="1:33" ht="15" customHeight="1" thickBot="1">
      <c r="A52" s="647"/>
      <c r="B52" s="642" t="s">
        <v>222</v>
      </c>
      <c r="C52" s="202" t="s">
        <v>180</v>
      </c>
      <c r="D52" s="201"/>
      <c r="E52" s="209"/>
      <c r="F52" s="224"/>
      <c r="G52" s="223"/>
      <c r="H52" s="629"/>
      <c r="I52" s="631"/>
      <c r="J52" s="221" t="s">
        <v>179</v>
      </c>
      <c r="K52" s="220">
        <f t="shared" si="12"/>
      </c>
      <c r="L52" s="219">
        <f t="shared" si="13"/>
      </c>
      <c r="M52" s="218">
        <f t="shared" si="14"/>
      </c>
      <c r="N52" s="217"/>
      <c r="O52" s="614"/>
      <c r="P52" s="607"/>
      <c r="Q52" s="608"/>
      <c r="R52" s="620"/>
      <c r="S52" s="619"/>
      <c r="T52" s="616"/>
      <c r="V52" s="667"/>
      <c r="W52" s="671"/>
      <c r="X52" s="216" t="s">
        <v>179</v>
      </c>
      <c r="Y52" s="215">
        <f t="shared" si="15"/>
        <v>0</v>
      </c>
      <c r="Z52" s="214">
        <f t="shared" si="16"/>
        <v>0</v>
      </c>
      <c r="AA52" s="213">
        <f t="shared" si="17"/>
        <v>0</v>
      </c>
      <c r="AB52" s="678"/>
      <c r="AC52" s="679"/>
      <c r="AD52" s="680"/>
      <c r="AE52" s="211"/>
      <c r="AF52" s="211"/>
      <c r="AG52" s="211"/>
    </row>
    <row r="53" spans="1:33" ht="15" customHeight="1">
      <c r="A53" s="648"/>
      <c r="B53" s="643"/>
      <c r="C53" s="199" t="s">
        <v>179</v>
      </c>
      <c r="D53" s="207"/>
      <c r="E53" s="209"/>
      <c r="F53" s="224"/>
      <c r="G53" s="223"/>
      <c r="H53" s="627" t="s">
        <v>220</v>
      </c>
      <c r="I53" s="632" t="s">
        <v>219</v>
      </c>
      <c r="J53" s="248" t="s">
        <v>180</v>
      </c>
      <c r="K53" s="247">
        <f t="shared" si="12"/>
      </c>
      <c r="L53" s="246">
        <f t="shared" si="13"/>
      </c>
      <c r="M53" s="245">
        <f t="shared" si="14"/>
      </c>
      <c r="N53" s="217"/>
      <c r="O53" s="614"/>
      <c r="P53" s="609" t="s">
        <v>221</v>
      </c>
      <c r="Q53" s="610"/>
      <c r="R53" s="620">
        <f>Y23+Y25+Y27+Y29+Y31+Y33+Y35+Y37+Y39</f>
        <v>0</v>
      </c>
      <c r="S53" s="619">
        <f>Z23+Z25+Z27+Z29+Z31+Z33+Z35+Z37+Z39</f>
        <v>0</v>
      </c>
      <c r="T53" s="616">
        <f>AA23+AA25+AA27+AA29+AA31+AA33+AA35+AA37+AA39</f>
        <v>0</v>
      </c>
      <c r="V53" s="665" t="s">
        <v>220</v>
      </c>
      <c r="W53" s="668" t="s">
        <v>219</v>
      </c>
      <c r="X53" s="244" t="s">
        <v>180</v>
      </c>
      <c r="Y53" s="243">
        <f t="shared" si="15"/>
        <v>0</v>
      </c>
      <c r="Z53" s="242">
        <f t="shared" si="16"/>
        <v>0</v>
      </c>
      <c r="AA53" s="241">
        <f t="shared" si="17"/>
        <v>0</v>
      </c>
      <c r="AB53" s="678"/>
      <c r="AC53" s="679"/>
      <c r="AD53" s="680"/>
      <c r="AE53" s="211"/>
      <c r="AF53" s="211"/>
      <c r="AG53" s="211"/>
    </row>
    <row r="54" spans="1:33" ht="15" customHeight="1">
      <c r="A54" s="646" t="s">
        <v>220</v>
      </c>
      <c r="B54" s="642" t="s">
        <v>219</v>
      </c>
      <c r="C54" s="202" t="s">
        <v>180</v>
      </c>
      <c r="D54" s="201"/>
      <c r="E54" s="209"/>
      <c r="F54" s="224"/>
      <c r="G54" s="223"/>
      <c r="H54" s="628"/>
      <c r="I54" s="630"/>
      <c r="J54" s="240" t="s">
        <v>179</v>
      </c>
      <c r="K54" s="239">
        <f t="shared" si="12"/>
      </c>
      <c r="L54" s="238">
        <f t="shared" si="13"/>
      </c>
      <c r="M54" s="237">
        <f t="shared" si="14"/>
      </c>
      <c r="N54" s="217"/>
      <c r="O54" s="614"/>
      <c r="P54" s="607"/>
      <c r="Q54" s="608"/>
      <c r="R54" s="620"/>
      <c r="S54" s="619"/>
      <c r="T54" s="616"/>
      <c r="V54" s="666"/>
      <c r="W54" s="669"/>
      <c r="X54" s="236" t="s">
        <v>179</v>
      </c>
      <c r="Y54" s="235">
        <f t="shared" si="15"/>
        <v>0</v>
      </c>
      <c r="Z54" s="234">
        <f t="shared" si="16"/>
        <v>0</v>
      </c>
      <c r="AA54" s="233">
        <f t="shared" si="17"/>
        <v>0</v>
      </c>
      <c r="AB54" s="678"/>
      <c r="AC54" s="679"/>
      <c r="AD54" s="680"/>
      <c r="AE54" s="211"/>
      <c r="AF54" s="211"/>
      <c r="AG54" s="211"/>
    </row>
    <row r="55" spans="1:33" ht="15" customHeight="1">
      <c r="A55" s="647"/>
      <c r="B55" s="643"/>
      <c r="C55" s="199" t="s">
        <v>179</v>
      </c>
      <c r="D55" s="207"/>
      <c r="E55" s="209"/>
      <c r="F55" s="224"/>
      <c r="G55" s="223"/>
      <c r="H55" s="628"/>
      <c r="I55" s="630" t="s">
        <v>217</v>
      </c>
      <c r="J55" s="232" t="s">
        <v>180</v>
      </c>
      <c r="K55" s="231">
        <f t="shared" si="12"/>
      </c>
      <c r="L55" s="230">
        <f t="shared" si="13"/>
      </c>
      <c r="M55" s="229">
        <f t="shared" si="14"/>
      </c>
      <c r="N55" s="217"/>
      <c r="O55" s="614"/>
      <c r="P55" s="609" t="s">
        <v>218</v>
      </c>
      <c r="Q55" s="610"/>
      <c r="R55" s="620">
        <f>Y41+Y43+Y45+Y47+Y49+Y51</f>
        <v>0</v>
      </c>
      <c r="S55" s="619">
        <f>Z41+Z43+Z45+Z47+Z49+Z51</f>
        <v>0</v>
      </c>
      <c r="T55" s="616">
        <f>AA41+AA43+AA45+AA47+AA49+AA51</f>
        <v>0</v>
      </c>
      <c r="V55" s="666"/>
      <c r="W55" s="670" t="s">
        <v>217</v>
      </c>
      <c r="X55" s="228" t="s">
        <v>180</v>
      </c>
      <c r="Y55" s="227">
        <f t="shared" si="15"/>
        <v>0</v>
      </c>
      <c r="Z55" s="226">
        <f t="shared" si="16"/>
        <v>0</v>
      </c>
      <c r="AA55" s="225">
        <f t="shared" si="17"/>
        <v>0</v>
      </c>
      <c r="AB55" s="678"/>
      <c r="AC55" s="679"/>
      <c r="AD55" s="680"/>
      <c r="AE55" s="211"/>
      <c r="AF55" s="211"/>
      <c r="AG55" s="211"/>
    </row>
    <row r="56" spans="1:33" ht="15" customHeight="1">
      <c r="A56" s="647"/>
      <c r="B56" s="642" t="s">
        <v>217</v>
      </c>
      <c r="C56" s="202" t="s">
        <v>180</v>
      </c>
      <c r="D56" s="201"/>
      <c r="E56" s="209"/>
      <c r="F56" s="224"/>
      <c r="G56" s="223"/>
      <c r="H56" s="628"/>
      <c r="I56" s="630"/>
      <c r="J56" s="240" t="s">
        <v>179</v>
      </c>
      <c r="K56" s="239">
        <f t="shared" si="12"/>
      </c>
      <c r="L56" s="238">
        <f t="shared" si="13"/>
      </c>
      <c r="M56" s="237">
        <f t="shared" si="14"/>
      </c>
      <c r="N56" s="217"/>
      <c r="O56" s="614"/>
      <c r="P56" s="607"/>
      <c r="Q56" s="608"/>
      <c r="R56" s="620"/>
      <c r="S56" s="619"/>
      <c r="T56" s="616"/>
      <c r="V56" s="666"/>
      <c r="W56" s="669"/>
      <c r="X56" s="236" t="s">
        <v>179</v>
      </c>
      <c r="Y56" s="235">
        <f t="shared" si="15"/>
        <v>0</v>
      </c>
      <c r="Z56" s="234">
        <f t="shared" si="16"/>
        <v>0</v>
      </c>
      <c r="AA56" s="233">
        <f t="shared" si="17"/>
        <v>0</v>
      </c>
      <c r="AB56" s="678"/>
      <c r="AC56" s="679"/>
      <c r="AD56" s="680"/>
      <c r="AE56" s="211"/>
      <c r="AF56" s="211"/>
      <c r="AG56" s="211"/>
    </row>
    <row r="57" spans="1:33" ht="15" customHeight="1">
      <c r="A57" s="647"/>
      <c r="B57" s="643"/>
      <c r="C57" s="199" t="s">
        <v>179</v>
      </c>
      <c r="D57" s="207"/>
      <c r="E57" s="209"/>
      <c r="F57" s="224"/>
      <c r="G57" s="223"/>
      <c r="H57" s="628"/>
      <c r="I57" s="630" t="s">
        <v>215</v>
      </c>
      <c r="J57" s="232" t="s">
        <v>180</v>
      </c>
      <c r="K57" s="231">
        <f t="shared" si="12"/>
      </c>
      <c r="L57" s="230">
        <f t="shared" si="13"/>
      </c>
      <c r="M57" s="229">
        <f t="shared" si="14"/>
      </c>
      <c r="N57" s="217"/>
      <c r="O57" s="614"/>
      <c r="P57" s="609" t="s">
        <v>216</v>
      </c>
      <c r="Q57" s="610"/>
      <c r="R57" s="620">
        <f>Y53+Y55+Y57+Y59+Y61+Y63+Y65</f>
        <v>0</v>
      </c>
      <c r="S57" s="619">
        <f>Z53+Z55+Z57+Z59+Z61+Z63+Z65</f>
        <v>0</v>
      </c>
      <c r="T57" s="616">
        <f>AA53+AA55+AA57+AA59+AA61+AA63+AA65</f>
        <v>0</v>
      </c>
      <c r="V57" s="666"/>
      <c r="W57" s="670" t="s">
        <v>215</v>
      </c>
      <c r="X57" s="228" t="s">
        <v>180</v>
      </c>
      <c r="Y57" s="227">
        <f t="shared" si="15"/>
        <v>0</v>
      </c>
      <c r="Z57" s="226">
        <f t="shared" si="16"/>
        <v>0</v>
      </c>
      <c r="AA57" s="225">
        <f t="shared" si="17"/>
        <v>0</v>
      </c>
      <c r="AB57" s="678"/>
      <c r="AC57" s="679"/>
      <c r="AD57" s="680"/>
      <c r="AE57" s="211"/>
      <c r="AF57" s="211"/>
      <c r="AG57" s="211"/>
    </row>
    <row r="58" spans="1:33" ht="15" customHeight="1">
      <c r="A58" s="647"/>
      <c r="B58" s="642" t="s">
        <v>215</v>
      </c>
      <c r="C58" s="202" t="s">
        <v>180</v>
      </c>
      <c r="D58" s="201"/>
      <c r="E58" s="209"/>
      <c r="F58" s="224"/>
      <c r="G58" s="223"/>
      <c r="H58" s="628"/>
      <c r="I58" s="630"/>
      <c r="J58" s="240" t="s">
        <v>179</v>
      </c>
      <c r="K58" s="239">
        <f t="shared" si="12"/>
      </c>
      <c r="L58" s="238">
        <f t="shared" si="13"/>
      </c>
      <c r="M58" s="237">
        <f t="shared" si="14"/>
      </c>
      <c r="N58" s="217"/>
      <c r="O58" s="614"/>
      <c r="P58" s="607"/>
      <c r="Q58" s="608"/>
      <c r="R58" s="620"/>
      <c r="S58" s="619"/>
      <c r="T58" s="616"/>
      <c r="V58" s="666"/>
      <c r="W58" s="669"/>
      <c r="X58" s="236" t="s">
        <v>179</v>
      </c>
      <c r="Y58" s="235">
        <f t="shared" si="15"/>
        <v>0</v>
      </c>
      <c r="Z58" s="234">
        <f t="shared" si="16"/>
        <v>0</v>
      </c>
      <c r="AA58" s="233">
        <f t="shared" si="17"/>
        <v>0</v>
      </c>
      <c r="AB58" s="678"/>
      <c r="AC58" s="679"/>
      <c r="AD58" s="680"/>
      <c r="AE58" s="211"/>
      <c r="AF58" s="211"/>
      <c r="AG58" s="211"/>
    </row>
    <row r="59" spans="1:33" ht="15" customHeight="1">
      <c r="A59" s="647"/>
      <c r="B59" s="643"/>
      <c r="C59" s="199" t="s">
        <v>179</v>
      </c>
      <c r="D59" s="207"/>
      <c r="E59" s="209"/>
      <c r="F59" s="224"/>
      <c r="G59" s="223"/>
      <c r="H59" s="628"/>
      <c r="I59" s="630" t="s">
        <v>213</v>
      </c>
      <c r="J59" s="232" t="s">
        <v>180</v>
      </c>
      <c r="K59" s="231">
        <f t="shared" si="12"/>
      </c>
      <c r="L59" s="230">
        <f t="shared" si="13"/>
      </c>
      <c r="M59" s="229">
        <f t="shared" si="14"/>
      </c>
      <c r="N59" s="217"/>
      <c r="O59" s="614"/>
      <c r="P59" s="609" t="s">
        <v>214</v>
      </c>
      <c r="Q59" s="610"/>
      <c r="R59" s="620">
        <f>AE5+AE7+AE9+AE11+AE13+AE15+AE17</f>
        <v>0</v>
      </c>
      <c r="S59" s="619">
        <f>AF5+AF7+AF9+AF11+AF13+AF15+AF17</f>
        <v>0</v>
      </c>
      <c r="T59" s="616">
        <f>AG5+AG7+AG9+AG11+AG13+AG15+AG17</f>
        <v>0</v>
      </c>
      <c r="V59" s="666"/>
      <c r="W59" s="670" t="s">
        <v>213</v>
      </c>
      <c r="X59" s="228" t="s">
        <v>180</v>
      </c>
      <c r="Y59" s="227">
        <f t="shared" si="15"/>
        <v>0</v>
      </c>
      <c r="Z59" s="226">
        <f t="shared" si="16"/>
        <v>0</v>
      </c>
      <c r="AA59" s="225">
        <f t="shared" si="17"/>
        <v>0</v>
      </c>
      <c r="AB59" s="678"/>
      <c r="AC59" s="679"/>
      <c r="AD59" s="680"/>
      <c r="AE59" s="211"/>
      <c r="AF59" s="211"/>
      <c r="AG59" s="211"/>
    </row>
    <row r="60" spans="1:33" ht="15" customHeight="1">
      <c r="A60" s="647"/>
      <c r="B60" s="642" t="s">
        <v>213</v>
      </c>
      <c r="C60" s="202" t="s">
        <v>180</v>
      </c>
      <c r="D60" s="201"/>
      <c r="E60" s="209"/>
      <c r="F60" s="224"/>
      <c r="G60" s="223"/>
      <c r="H60" s="628"/>
      <c r="I60" s="630"/>
      <c r="J60" s="240" t="s">
        <v>179</v>
      </c>
      <c r="K60" s="239">
        <f t="shared" si="12"/>
      </c>
      <c r="L60" s="238">
        <f t="shared" si="13"/>
      </c>
      <c r="M60" s="237">
        <f t="shared" si="14"/>
      </c>
      <c r="N60" s="217"/>
      <c r="O60" s="614"/>
      <c r="P60" s="607"/>
      <c r="Q60" s="608"/>
      <c r="R60" s="620"/>
      <c r="S60" s="619"/>
      <c r="T60" s="616"/>
      <c r="V60" s="666"/>
      <c r="W60" s="669"/>
      <c r="X60" s="236" t="s">
        <v>179</v>
      </c>
      <c r="Y60" s="235">
        <f t="shared" si="15"/>
        <v>0</v>
      </c>
      <c r="Z60" s="234">
        <f t="shared" si="16"/>
        <v>0</v>
      </c>
      <c r="AA60" s="233">
        <f t="shared" si="17"/>
        <v>0</v>
      </c>
      <c r="AB60" s="678"/>
      <c r="AC60" s="679"/>
      <c r="AD60" s="680"/>
      <c r="AE60" s="211"/>
      <c r="AF60" s="211"/>
      <c r="AG60" s="211"/>
    </row>
    <row r="61" spans="1:33" ht="15" customHeight="1">
      <c r="A61" s="647"/>
      <c r="B61" s="643"/>
      <c r="C61" s="199" t="s">
        <v>179</v>
      </c>
      <c r="D61" s="207"/>
      <c r="E61" s="209"/>
      <c r="F61" s="224"/>
      <c r="G61" s="223"/>
      <c r="H61" s="628"/>
      <c r="I61" s="630" t="s">
        <v>211</v>
      </c>
      <c r="J61" s="232" t="s">
        <v>180</v>
      </c>
      <c r="K61" s="231">
        <f t="shared" si="12"/>
      </c>
      <c r="L61" s="230">
        <f t="shared" si="13"/>
      </c>
      <c r="M61" s="229">
        <f t="shared" si="14"/>
      </c>
      <c r="N61" s="217"/>
      <c r="O61" s="614"/>
      <c r="P61" s="609" t="s">
        <v>212</v>
      </c>
      <c r="Q61" s="610"/>
      <c r="R61" s="620">
        <f>AE19+AE21+AE23+AE25+AE27+AE29+AE31</f>
        <v>0</v>
      </c>
      <c r="S61" s="619">
        <f>AF19+AF21+AF23+AF25+AF27+AF29+AF31</f>
        <v>0</v>
      </c>
      <c r="T61" s="616">
        <f>AG19+AG21+AG23+AG25+AG27+AG29+AG31</f>
        <v>0</v>
      </c>
      <c r="V61" s="666"/>
      <c r="W61" s="670" t="s">
        <v>211</v>
      </c>
      <c r="X61" s="228" t="s">
        <v>180</v>
      </c>
      <c r="Y61" s="227">
        <f t="shared" si="15"/>
        <v>0</v>
      </c>
      <c r="Z61" s="226">
        <f t="shared" si="16"/>
        <v>0</v>
      </c>
      <c r="AA61" s="225">
        <f t="shared" si="17"/>
        <v>0</v>
      </c>
      <c r="AB61" s="678"/>
      <c r="AC61" s="679"/>
      <c r="AD61" s="680"/>
      <c r="AE61" s="211"/>
      <c r="AF61" s="211"/>
      <c r="AG61" s="211"/>
    </row>
    <row r="62" spans="1:33" ht="15" customHeight="1">
      <c r="A62" s="647"/>
      <c r="B62" s="642" t="s">
        <v>211</v>
      </c>
      <c r="C62" s="202" t="s">
        <v>180</v>
      </c>
      <c r="D62" s="201"/>
      <c r="E62" s="209"/>
      <c r="F62" s="224"/>
      <c r="G62" s="223"/>
      <c r="H62" s="628"/>
      <c r="I62" s="630"/>
      <c r="J62" s="240" t="s">
        <v>179</v>
      </c>
      <c r="K62" s="239">
        <f t="shared" si="12"/>
      </c>
      <c r="L62" s="238">
        <f t="shared" si="13"/>
      </c>
      <c r="M62" s="237">
        <f t="shared" si="14"/>
      </c>
      <c r="N62" s="217"/>
      <c r="O62" s="614"/>
      <c r="P62" s="607"/>
      <c r="Q62" s="608"/>
      <c r="R62" s="620"/>
      <c r="S62" s="619"/>
      <c r="T62" s="616"/>
      <c r="V62" s="666"/>
      <c r="W62" s="669"/>
      <c r="X62" s="236" t="s">
        <v>179</v>
      </c>
      <c r="Y62" s="235">
        <f t="shared" si="15"/>
        <v>0</v>
      </c>
      <c r="Z62" s="234">
        <f t="shared" si="16"/>
        <v>0</v>
      </c>
      <c r="AA62" s="233">
        <f t="shared" si="17"/>
        <v>0</v>
      </c>
      <c r="AB62" s="678"/>
      <c r="AC62" s="679"/>
      <c r="AD62" s="680"/>
      <c r="AE62" s="211"/>
      <c r="AF62" s="211"/>
      <c r="AG62" s="211"/>
    </row>
    <row r="63" spans="1:33" ht="15" customHeight="1">
      <c r="A63" s="647"/>
      <c r="B63" s="643"/>
      <c r="C63" s="199" t="s">
        <v>179</v>
      </c>
      <c r="D63" s="207"/>
      <c r="E63" s="209"/>
      <c r="F63" s="224"/>
      <c r="G63" s="223"/>
      <c r="H63" s="628"/>
      <c r="I63" s="630" t="s">
        <v>209</v>
      </c>
      <c r="J63" s="232" t="s">
        <v>180</v>
      </c>
      <c r="K63" s="231">
        <f t="shared" si="12"/>
      </c>
      <c r="L63" s="230">
        <f t="shared" si="13"/>
      </c>
      <c r="M63" s="229">
        <f t="shared" si="14"/>
      </c>
      <c r="N63" s="217"/>
      <c r="O63" s="614"/>
      <c r="P63" s="609" t="s">
        <v>210</v>
      </c>
      <c r="Q63" s="610"/>
      <c r="R63" s="620">
        <f>AE33+AE35+AE37+AE39+AE41+AE43+AE45+AE47</f>
        <v>0</v>
      </c>
      <c r="S63" s="619">
        <f>AF33+AF35+AF37+AF39+AF41+AF43+AF45+AF47</f>
        <v>0</v>
      </c>
      <c r="T63" s="616">
        <f>AG33+AG35+AG37+AG39+AG41+AG43+AG45+AG47</f>
        <v>0</v>
      </c>
      <c r="V63" s="666"/>
      <c r="W63" s="670" t="s">
        <v>209</v>
      </c>
      <c r="X63" s="228" t="s">
        <v>180</v>
      </c>
      <c r="Y63" s="227">
        <f t="shared" si="15"/>
        <v>0</v>
      </c>
      <c r="Z63" s="226">
        <f t="shared" si="16"/>
        <v>0</v>
      </c>
      <c r="AA63" s="225">
        <f t="shared" si="17"/>
        <v>0</v>
      </c>
      <c r="AB63" s="678"/>
      <c r="AC63" s="679"/>
      <c r="AD63" s="680"/>
      <c r="AE63" s="211"/>
      <c r="AF63" s="211"/>
      <c r="AG63" s="211"/>
    </row>
    <row r="64" spans="1:33" ht="15" customHeight="1">
      <c r="A64" s="647"/>
      <c r="B64" s="642" t="s">
        <v>209</v>
      </c>
      <c r="C64" s="202" t="s">
        <v>180</v>
      </c>
      <c r="D64" s="201"/>
      <c r="E64" s="209"/>
      <c r="F64" s="224"/>
      <c r="G64" s="223"/>
      <c r="H64" s="628"/>
      <c r="I64" s="630"/>
      <c r="J64" s="240" t="s">
        <v>179</v>
      </c>
      <c r="K64" s="239">
        <f t="shared" si="12"/>
      </c>
      <c r="L64" s="238">
        <f t="shared" si="13"/>
      </c>
      <c r="M64" s="237">
        <f t="shared" si="14"/>
      </c>
      <c r="N64" s="217"/>
      <c r="O64" s="615"/>
      <c r="P64" s="611"/>
      <c r="Q64" s="612"/>
      <c r="R64" s="621"/>
      <c r="S64" s="622"/>
      <c r="T64" s="623"/>
      <c r="V64" s="666"/>
      <c r="W64" s="669"/>
      <c r="X64" s="236" t="s">
        <v>179</v>
      </c>
      <c r="Y64" s="235">
        <f t="shared" si="15"/>
        <v>0</v>
      </c>
      <c r="Z64" s="234">
        <f t="shared" si="16"/>
        <v>0</v>
      </c>
      <c r="AA64" s="233">
        <f t="shared" si="17"/>
        <v>0</v>
      </c>
      <c r="AB64" s="678"/>
      <c r="AC64" s="679"/>
      <c r="AD64" s="680"/>
      <c r="AE64" s="211"/>
      <c r="AF64" s="211"/>
      <c r="AG64" s="211"/>
    </row>
    <row r="65" spans="1:33" ht="15" customHeight="1">
      <c r="A65" s="647"/>
      <c r="B65" s="643"/>
      <c r="C65" s="199" t="s">
        <v>179</v>
      </c>
      <c r="D65" s="207"/>
      <c r="E65" s="209"/>
      <c r="F65" s="224"/>
      <c r="G65" s="223"/>
      <c r="H65" s="628"/>
      <c r="I65" s="630" t="s">
        <v>207</v>
      </c>
      <c r="J65" s="232" t="s">
        <v>180</v>
      </c>
      <c r="K65" s="231">
        <f t="shared" si="12"/>
      </c>
      <c r="L65" s="230">
        <f t="shared" si="13"/>
      </c>
      <c r="M65" s="229">
        <f t="shared" si="14"/>
      </c>
      <c r="N65" s="217"/>
      <c r="O65" s="599" t="s">
        <v>208</v>
      </c>
      <c r="P65" s="600"/>
      <c r="Q65" s="601"/>
      <c r="R65" s="624">
        <f>Y67+AE49-SUM(R51:R64)</f>
        <v>0</v>
      </c>
      <c r="S65" s="625">
        <f>Z67+AF49-SUM(S51:S64)</f>
        <v>0</v>
      </c>
      <c r="T65" s="626">
        <f>AA67+AG49-SUM(T51:T64)</f>
        <v>0</v>
      </c>
      <c r="V65" s="666"/>
      <c r="W65" s="672" t="s">
        <v>207</v>
      </c>
      <c r="X65" s="228" t="s">
        <v>180</v>
      </c>
      <c r="Y65" s="227">
        <f t="shared" si="15"/>
        <v>0</v>
      </c>
      <c r="Z65" s="226">
        <f t="shared" si="16"/>
        <v>0</v>
      </c>
      <c r="AA65" s="225">
        <f t="shared" si="17"/>
        <v>0</v>
      </c>
      <c r="AB65" s="681"/>
      <c r="AC65" s="681"/>
      <c r="AD65" s="680"/>
      <c r="AE65" s="211"/>
      <c r="AF65" s="211"/>
      <c r="AG65" s="211"/>
    </row>
    <row r="66" spans="1:33" ht="15" customHeight="1" thickBot="1">
      <c r="A66" s="647"/>
      <c r="B66" s="642" t="s">
        <v>207</v>
      </c>
      <c r="C66" s="202" t="s">
        <v>180</v>
      </c>
      <c r="D66" s="201"/>
      <c r="E66" s="209"/>
      <c r="F66" s="224"/>
      <c r="G66" s="223"/>
      <c r="H66" s="629"/>
      <c r="I66" s="631"/>
      <c r="J66" s="221" t="s">
        <v>179</v>
      </c>
      <c r="K66" s="220">
        <f t="shared" si="12"/>
      </c>
      <c r="L66" s="219">
        <f t="shared" si="13"/>
      </c>
      <c r="M66" s="218">
        <f t="shared" si="14"/>
      </c>
      <c r="N66" s="217"/>
      <c r="O66" s="602"/>
      <c r="P66" s="603"/>
      <c r="Q66" s="604"/>
      <c r="R66" s="621"/>
      <c r="S66" s="622"/>
      <c r="T66" s="623"/>
      <c r="V66" s="667"/>
      <c r="W66" s="671"/>
      <c r="X66" s="216" t="s">
        <v>179</v>
      </c>
      <c r="Y66" s="215">
        <f t="shared" si="15"/>
        <v>0</v>
      </c>
      <c r="Z66" s="214">
        <f t="shared" si="16"/>
        <v>0</v>
      </c>
      <c r="AA66" s="213">
        <f t="shared" si="17"/>
        <v>0</v>
      </c>
      <c r="AB66" s="681"/>
      <c r="AC66" s="681"/>
      <c r="AD66" s="680"/>
      <c r="AE66" s="211"/>
      <c r="AF66" s="211"/>
      <c r="AG66" s="211"/>
    </row>
    <row r="67" spans="1:27" ht="15" customHeight="1">
      <c r="A67" s="648"/>
      <c r="B67" s="643"/>
      <c r="C67" s="199" t="s">
        <v>179</v>
      </c>
      <c r="D67" s="207"/>
      <c r="E67" s="209"/>
      <c r="F67" s="208"/>
      <c r="G67" s="200"/>
      <c r="R67" s="641"/>
      <c r="S67" s="641"/>
      <c r="T67" s="641"/>
      <c r="Y67" s="210">
        <f>SUM(Y5:Y66)</f>
        <v>0</v>
      </c>
      <c r="Z67" s="210">
        <f>SUM(Z5:Z66)</f>
        <v>0</v>
      </c>
      <c r="AA67" s="210">
        <f>SUM(AA5:AA66)</f>
        <v>0</v>
      </c>
    </row>
    <row r="68" spans="1:20" ht="15" customHeight="1">
      <c r="A68" s="646" t="s">
        <v>206</v>
      </c>
      <c r="B68" s="642" t="s">
        <v>205</v>
      </c>
      <c r="C68" s="202" t="s">
        <v>180</v>
      </c>
      <c r="D68" s="201"/>
      <c r="E68" s="209"/>
      <c r="F68" s="208"/>
      <c r="G68" s="200"/>
      <c r="R68" s="617" t="s">
        <v>204</v>
      </c>
      <c r="S68" s="617"/>
      <c r="T68" s="617"/>
    </row>
    <row r="69" spans="1:7" ht="15" customHeight="1">
      <c r="A69" s="647"/>
      <c r="B69" s="643"/>
      <c r="C69" s="199" t="s">
        <v>179</v>
      </c>
      <c r="D69" s="207"/>
      <c r="E69" s="200"/>
      <c r="F69" s="200"/>
      <c r="G69" s="200"/>
    </row>
    <row r="70" spans="1:7" ht="15" customHeight="1">
      <c r="A70" s="647"/>
      <c r="B70" s="642" t="s">
        <v>203</v>
      </c>
      <c r="C70" s="202" t="s">
        <v>180</v>
      </c>
      <c r="D70" s="201"/>
      <c r="E70" s="200"/>
      <c r="F70" s="200"/>
      <c r="G70" s="200"/>
    </row>
    <row r="71" spans="1:7" ht="15" customHeight="1">
      <c r="A71" s="647"/>
      <c r="B71" s="643"/>
      <c r="C71" s="199" t="s">
        <v>179</v>
      </c>
      <c r="D71" s="207"/>
      <c r="E71" s="200"/>
      <c r="F71" s="200"/>
      <c r="G71" s="200"/>
    </row>
    <row r="72" spans="1:7" ht="15" customHeight="1">
      <c r="A72" s="647"/>
      <c r="B72" s="642" t="s">
        <v>202</v>
      </c>
      <c r="C72" s="202" t="s">
        <v>180</v>
      </c>
      <c r="D72" s="201"/>
      <c r="E72" s="200"/>
      <c r="F72" s="200"/>
      <c r="G72" s="200"/>
    </row>
    <row r="73" spans="1:7" ht="15" customHeight="1">
      <c r="A73" s="647"/>
      <c r="B73" s="643"/>
      <c r="C73" s="199" t="s">
        <v>179</v>
      </c>
      <c r="D73" s="207"/>
      <c r="E73" s="200"/>
      <c r="F73" s="200"/>
      <c r="G73" s="200"/>
    </row>
    <row r="74" spans="1:7" ht="15" customHeight="1">
      <c r="A74" s="647"/>
      <c r="B74" s="642" t="s">
        <v>201</v>
      </c>
      <c r="C74" s="202" t="s">
        <v>180</v>
      </c>
      <c r="D74" s="201"/>
      <c r="E74" s="200"/>
      <c r="F74" s="200"/>
      <c r="G74" s="200"/>
    </row>
    <row r="75" spans="1:7" ht="15" customHeight="1">
      <c r="A75" s="647"/>
      <c r="B75" s="643"/>
      <c r="C75" s="199" t="s">
        <v>179</v>
      </c>
      <c r="D75" s="207"/>
      <c r="E75" s="200"/>
      <c r="F75" s="200"/>
      <c r="G75" s="200"/>
    </row>
    <row r="76" spans="1:7" ht="15" customHeight="1">
      <c r="A76" s="647"/>
      <c r="B76" s="642" t="s">
        <v>200</v>
      </c>
      <c r="C76" s="202" t="s">
        <v>180</v>
      </c>
      <c r="D76" s="201"/>
      <c r="E76" s="200"/>
      <c r="F76" s="200"/>
      <c r="G76" s="200"/>
    </row>
    <row r="77" spans="1:7" ht="15" customHeight="1">
      <c r="A77" s="647"/>
      <c r="B77" s="643"/>
      <c r="C77" s="199" t="s">
        <v>179</v>
      </c>
      <c r="D77" s="207"/>
      <c r="E77" s="200"/>
      <c r="F77" s="200"/>
      <c r="G77" s="200"/>
    </row>
    <row r="78" spans="1:7" ht="15" customHeight="1">
      <c r="A78" s="647"/>
      <c r="B78" s="642" t="s">
        <v>199</v>
      </c>
      <c r="C78" s="202" t="s">
        <v>180</v>
      </c>
      <c r="D78" s="201"/>
      <c r="E78" s="200"/>
      <c r="F78" s="200"/>
      <c r="G78" s="200"/>
    </row>
    <row r="79" spans="1:7" ht="15" customHeight="1">
      <c r="A79" s="647"/>
      <c r="B79" s="643"/>
      <c r="C79" s="199" t="s">
        <v>179</v>
      </c>
      <c r="D79" s="207"/>
      <c r="E79" s="200"/>
      <c r="F79" s="200"/>
      <c r="G79" s="200"/>
    </row>
    <row r="80" spans="1:7" ht="15" customHeight="1">
      <c r="A80" s="647"/>
      <c r="B80" s="642" t="s">
        <v>198</v>
      </c>
      <c r="C80" s="202" t="s">
        <v>180</v>
      </c>
      <c r="D80" s="201"/>
      <c r="E80" s="200"/>
      <c r="F80" s="200"/>
      <c r="G80" s="200"/>
    </row>
    <row r="81" spans="1:7" ht="15" customHeight="1">
      <c r="A81" s="648"/>
      <c r="B81" s="643"/>
      <c r="C81" s="199" t="s">
        <v>179</v>
      </c>
      <c r="D81" s="207"/>
      <c r="E81" s="200"/>
      <c r="F81" s="200"/>
      <c r="G81" s="200"/>
    </row>
    <row r="82" spans="1:7" ht="15" customHeight="1">
      <c r="A82" s="646" t="s">
        <v>197</v>
      </c>
      <c r="B82" s="642" t="s">
        <v>196</v>
      </c>
      <c r="C82" s="202" t="s">
        <v>180</v>
      </c>
      <c r="D82" s="201"/>
      <c r="E82" s="200"/>
      <c r="F82" s="200"/>
      <c r="G82" s="200"/>
    </row>
    <row r="83" spans="1:7" ht="15" customHeight="1">
      <c r="A83" s="647"/>
      <c r="B83" s="643"/>
      <c r="C83" s="199" t="s">
        <v>179</v>
      </c>
      <c r="D83" s="207"/>
      <c r="E83" s="200"/>
      <c r="F83" s="200"/>
      <c r="G83" s="200"/>
    </row>
    <row r="84" spans="1:7" ht="15" customHeight="1">
      <c r="A84" s="647"/>
      <c r="B84" s="642" t="s">
        <v>195</v>
      </c>
      <c r="C84" s="202" t="s">
        <v>180</v>
      </c>
      <c r="D84" s="201"/>
      <c r="E84" s="200"/>
      <c r="F84" s="200"/>
      <c r="G84" s="200"/>
    </row>
    <row r="85" spans="1:7" ht="15" customHeight="1">
      <c r="A85" s="647"/>
      <c r="B85" s="643"/>
      <c r="C85" s="199" t="s">
        <v>179</v>
      </c>
      <c r="D85" s="207"/>
      <c r="E85" s="200"/>
      <c r="F85" s="200"/>
      <c r="G85" s="200"/>
    </row>
    <row r="86" spans="1:7" ht="15" customHeight="1">
      <c r="A86" s="647"/>
      <c r="B86" s="642" t="s">
        <v>194</v>
      </c>
      <c r="C86" s="202" t="s">
        <v>180</v>
      </c>
      <c r="D86" s="201"/>
      <c r="E86" s="200"/>
      <c r="F86" s="200"/>
      <c r="G86" s="200"/>
    </row>
    <row r="87" spans="1:7" ht="15" customHeight="1">
      <c r="A87" s="647"/>
      <c r="B87" s="643"/>
      <c r="C87" s="199" t="s">
        <v>179</v>
      </c>
      <c r="D87" s="207"/>
      <c r="E87" s="200"/>
      <c r="F87" s="200"/>
      <c r="G87" s="200"/>
    </row>
    <row r="88" spans="1:7" ht="15" customHeight="1">
      <c r="A88" s="647"/>
      <c r="B88" s="642" t="s">
        <v>193</v>
      </c>
      <c r="C88" s="202" t="s">
        <v>180</v>
      </c>
      <c r="D88" s="201"/>
      <c r="E88" s="200"/>
      <c r="F88" s="200"/>
      <c r="G88" s="200"/>
    </row>
    <row r="89" spans="1:7" ht="15" customHeight="1">
      <c r="A89" s="647"/>
      <c r="B89" s="643"/>
      <c r="C89" s="199" t="s">
        <v>179</v>
      </c>
      <c r="D89" s="207"/>
      <c r="E89" s="200"/>
      <c r="F89" s="200"/>
      <c r="G89" s="200"/>
    </row>
    <row r="90" spans="1:7" ht="15" customHeight="1">
      <c r="A90" s="647"/>
      <c r="B90" s="642" t="s">
        <v>192</v>
      </c>
      <c r="C90" s="202" t="s">
        <v>180</v>
      </c>
      <c r="D90" s="201"/>
      <c r="E90" s="200"/>
      <c r="F90" s="200"/>
      <c r="G90" s="200"/>
    </row>
    <row r="91" spans="1:7" ht="15" customHeight="1">
      <c r="A91" s="647"/>
      <c r="B91" s="643"/>
      <c r="C91" s="199" t="s">
        <v>179</v>
      </c>
      <c r="D91" s="207"/>
      <c r="E91" s="200"/>
      <c r="F91" s="200"/>
      <c r="G91" s="200"/>
    </row>
    <row r="92" spans="1:7" ht="15" customHeight="1">
      <c r="A92" s="647"/>
      <c r="B92" s="642" t="s">
        <v>191</v>
      </c>
      <c r="C92" s="202" t="s">
        <v>180</v>
      </c>
      <c r="D92" s="201"/>
      <c r="E92" s="200"/>
      <c r="F92" s="200"/>
      <c r="G92" s="200"/>
    </row>
    <row r="93" spans="1:7" ht="15" customHeight="1">
      <c r="A93" s="647"/>
      <c r="B93" s="643"/>
      <c r="C93" s="199" t="s">
        <v>179</v>
      </c>
      <c r="D93" s="207"/>
      <c r="E93" s="200"/>
      <c r="F93" s="200"/>
      <c r="G93" s="200"/>
    </row>
    <row r="94" spans="1:7" ht="15" customHeight="1">
      <c r="A94" s="647"/>
      <c r="B94" s="642" t="s">
        <v>190</v>
      </c>
      <c r="C94" s="202" t="s">
        <v>180</v>
      </c>
      <c r="D94" s="201"/>
      <c r="E94" s="200"/>
      <c r="F94" s="200"/>
      <c r="G94" s="200"/>
    </row>
    <row r="95" spans="1:7" ht="15" customHeight="1">
      <c r="A95" s="648"/>
      <c r="B95" s="643"/>
      <c r="C95" s="199" t="s">
        <v>179</v>
      </c>
      <c r="D95" s="207"/>
      <c r="E95" s="200"/>
      <c r="F95" s="200"/>
      <c r="G95" s="200"/>
    </row>
    <row r="96" spans="1:7" ht="15" customHeight="1">
      <c r="A96" s="646" t="s">
        <v>189</v>
      </c>
      <c r="B96" s="642" t="s">
        <v>188</v>
      </c>
      <c r="C96" s="202" t="s">
        <v>180</v>
      </c>
      <c r="D96" s="201"/>
      <c r="E96" s="200"/>
      <c r="F96" s="200"/>
      <c r="G96" s="200"/>
    </row>
    <row r="97" spans="1:7" ht="15" customHeight="1">
      <c r="A97" s="647"/>
      <c r="B97" s="643"/>
      <c r="C97" s="199" t="s">
        <v>179</v>
      </c>
      <c r="D97" s="207"/>
      <c r="E97" s="200"/>
      <c r="F97" s="200"/>
      <c r="G97" s="200"/>
    </row>
    <row r="98" spans="1:7" ht="15" customHeight="1">
      <c r="A98" s="647"/>
      <c r="B98" s="642" t="s">
        <v>187</v>
      </c>
      <c r="C98" s="202" t="s">
        <v>180</v>
      </c>
      <c r="D98" s="201"/>
      <c r="E98" s="200"/>
      <c r="F98" s="200"/>
      <c r="G98" s="200"/>
    </row>
    <row r="99" spans="1:7" ht="15" customHeight="1">
      <c r="A99" s="647"/>
      <c r="B99" s="643"/>
      <c r="C99" s="199" t="s">
        <v>179</v>
      </c>
      <c r="D99" s="207"/>
      <c r="E99" s="200"/>
      <c r="F99" s="200"/>
      <c r="G99" s="200"/>
    </row>
    <row r="100" spans="1:7" ht="15" customHeight="1">
      <c r="A100" s="647"/>
      <c r="B100" s="642" t="s">
        <v>186</v>
      </c>
      <c r="C100" s="202" t="s">
        <v>180</v>
      </c>
      <c r="D100" s="201"/>
      <c r="E100" s="200"/>
      <c r="F100" s="200"/>
      <c r="G100" s="200"/>
    </row>
    <row r="101" spans="1:7" ht="15" customHeight="1">
      <c r="A101" s="647"/>
      <c r="B101" s="643"/>
      <c r="C101" s="199" t="s">
        <v>179</v>
      </c>
      <c r="D101" s="207"/>
      <c r="E101" s="200"/>
      <c r="F101" s="200"/>
      <c r="G101" s="200"/>
    </row>
    <row r="102" spans="1:7" ht="15" customHeight="1">
      <c r="A102" s="647"/>
      <c r="B102" s="642" t="s">
        <v>185</v>
      </c>
      <c r="C102" s="202" t="s">
        <v>180</v>
      </c>
      <c r="D102" s="201"/>
      <c r="E102" s="200"/>
      <c r="F102" s="200"/>
      <c r="G102" s="200"/>
    </row>
    <row r="103" spans="1:7" ht="15" customHeight="1">
      <c r="A103" s="647"/>
      <c r="B103" s="643"/>
      <c r="C103" s="199" t="s">
        <v>179</v>
      </c>
      <c r="D103" s="207"/>
      <c r="E103" s="200"/>
      <c r="F103" s="200"/>
      <c r="G103" s="200"/>
    </row>
    <row r="104" spans="1:7" ht="15" customHeight="1">
      <c r="A104" s="647"/>
      <c r="B104" s="642" t="s">
        <v>184</v>
      </c>
      <c r="C104" s="202" t="s">
        <v>180</v>
      </c>
      <c r="D104" s="201"/>
      <c r="E104" s="200"/>
      <c r="F104" s="200"/>
      <c r="G104" s="200"/>
    </row>
    <row r="105" spans="1:7" ht="15" customHeight="1">
      <c r="A105" s="647"/>
      <c r="B105" s="643"/>
      <c r="C105" s="199" t="s">
        <v>179</v>
      </c>
      <c r="D105" s="207"/>
      <c r="E105" s="200"/>
      <c r="F105" s="200"/>
      <c r="G105" s="200"/>
    </row>
    <row r="106" spans="1:7" ht="15" customHeight="1">
      <c r="A106" s="647"/>
      <c r="B106" s="642" t="s">
        <v>183</v>
      </c>
      <c r="C106" s="202" t="s">
        <v>180</v>
      </c>
      <c r="D106" s="201"/>
      <c r="E106" s="200"/>
      <c r="F106" s="200"/>
      <c r="G106" s="200"/>
    </row>
    <row r="107" spans="1:7" ht="15" customHeight="1">
      <c r="A107" s="647"/>
      <c r="B107" s="643"/>
      <c r="C107" s="199" t="s">
        <v>179</v>
      </c>
      <c r="D107" s="207"/>
      <c r="E107" s="200"/>
      <c r="F107" s="200"/>
      <c r="G107" s="200"/>
    </row>
    <row r="108" spans="1:7" ht="15" customHeight="1">
      <c r="A108" s="647"/>
      <c r="B108" s="642" t="s">
        <v>182</v>
      </c>
      <c r="C108" s="206" t="s">
        <v>180</v>
      </c>
      <c r="D108" s="205"/>
      <c r="E108" s="200"/>
      <c r="F108" s="200"/>
      <c r="G108" s="200"/>
    </row>
    <row r="109" spans="1:7" ht="15" customHeight="1">
      <c r="A109" s="647"/>
      <c r="B109" s="649"/>
      <c r="C109" s="204" t="s">
        <v>179</v>
      </c>
      <c r="D109" s="203"/>
      <c r="E109" s="200"/>
      <c r="F109" s="200"/>
      <c r="G109" s="200"/>
    </row>
    <row r="110" spans="1:7" ht="15" customHeight="1">
      <c r="A110" s="647"/>
      <c r="B110" s="642" t="s">
        <v>181</v>
      </c>
      <c r="C110" s="202" t="s">
        <v>180</v>
      </c>
      <c r="D110" s="201"/>
      <c r="E110" s="200"/>
      <c r="F110" s="200"/>
      <c r="G110" s="200"/>
    </row>
    <row r="111" spans="1:7" ht="15" customHeight="1">
      <c r="A111" s="648"/>
      <c r="B111" s="643"/>
      <c r="C111" s="199" t="s">
        <v>179</v>
      </c>
      <c r="D111" s="198"/>
      <c r="E111" s="197"/>
      <c r="F111" s="197"/>
      <c r="G111" s="197"/>
    </row>
  </sheetData>
  <sheetProtection sheet="1" objects="1" scenarios="1"/>
  <mergeCells count="255">
    <mergeCell ref="AB65:AC66"/>
    <mergeCell ref="AD65:AD66"/>
    <mergeCell ref="R49:R50"/>
    <mergeCell ref="S49:S50"/>
    <mergeCell ref="T49:T50"/>
    <mergeCell ref="AD59:AD60"/>
    <mergeCell ref="AC61:AC62"/>
    <mergeCell ref="AD61:AD62"/>
    <mergeCell ref="AC63:AC64"/>
    <mergeCell ref="AD63:AD64"/>
    <mergeCell ref="AB51:AB64"/>
    <mergeCell ref="AC51:AC52"/>
    <mergeCell ref="AD51:AD52"/>
    <mergeCell ref="AC53:AC54"/>
    <mergeCell ref="AD53:AD54"/>
    <mergeCell ref="AC55:AC56"/>
    <mergeCell ref="AD55:AD56"/>
    <mergeCell ref="AC57:AC58"/>
    <mergeCell ref="AD57:AD58"/>
    <mergeCell ref="AC59:AC60"/>
    <mergeCell ref="AB33:AB48"/>
    <mergeCell ref="AC33:AC34"/>
    <mergeCell ref="AC35:AC36"/>
    <mergeCell ref="AC37:AC38"/>
    <mergeCell ref="AC39:AC40"/>
    <mergeCell ref="AC41:AC42"/>
    <mergeCell ref="AC43:AC44"/>
    <mergeCell ref="AC45:AC46"/>
    <mergeCell ref="AC47:AC48"/>
    <mergeCell ref="AB19:AB32"/>
    <mergeCell ref="AC19:AC20"/>
    <mergeCell ref="AC21:AC22"/>
    <mergeCell ref="AC23:AC24"/>
    <mergeCell ref="AC25:AC26"/>
    <mergeCell ref="AC27:AC28"/>
    <mergeCell ref="AC29:AC30"/>
    <mergeCell ref="AC31:AC32"/>
    <mergeCell ref="AB3:AD4"/>
    <mergeCell ref="AB5:AB18"/>
    <mergeCell ref="AC5:AC6"/>
    <mergeCell ref="AC7:AC8"/>
    <mergeCell ref="AC9:AC10"/>
    <mergeCell ref="AC11:AC12"/>
    <mergeCell ref="AC13:AC14"/>
    <mergeCell ref="AC15:AC16"/>
    <mergeCell ref="AC17:AC18"/>
    <mergeCell ref="V53:V66"/>
    <mergeCell ref="W53:W54"/>
    <mergeCell ref="W55:W56"/>
    <mergeCell ref="W57:W58"/>
    <mergeCell ref="W59:W60"/>
    <mergeCell ref="W61:W62"/>
    <mergeCell ref="W63:W64"/>
    <mergeCell ref="W65:W66"/>
    <mergeCell ref="V41:V52"/>
    <mergeCell ref="W41:W42"/>
    <mergeCell ref="W43:W44"/>
    <mergeCell ref="W45:W46"/>
    <mergeCell ref="W47:W48"/>
    <mergeCell ref="W49:W50"/>
    <mergeCell ref="W51:W52"/>
    <mergeCell ref="V23:V40"/>
    <mergeCell ref="W23:W24"/>
    <mergeCell ref="W25:W26"/>
    <mergeCell ref="W27:W28"/>
    <mergeCell ref="W29:W30"/>
    <mergeCell ref="W31:W32"/>
    <mergeCell ref="W33:W34"/>
    <mergeCell ref="W35:W36"/>
    <mergeCell ref="W37:W38"/>
    <mergeCell ref="W39:W40"/>
    <mergeCell ref="B6:B7"/>
    <mergeCell ref="B8:B9"/>
    <mergeCell ref="W11:W12"/>
    <mergeCell ref="W13:W14"/>
    <mergeCell ref="T3:T4"/>
    <mergeCell ref="O3:Q4"/>
    <mergeCell ref="W19:W20"/>
    <mergeCell ref="W21:W22"/>
    <mergeCell ref="W15:W16"/>
    <mergeCell ref="W17:W18"/>
    <mergeCell ref="V1:W1"/>
    <mergeCell ref="V3:X4"/>
    <mergeCell ref="V5:V22"/>
    <mergeCell ref="W5:W6"/>
    <mergeCell ref="W7:W8"/>
    <mergeCell ref="W9:W10"/>
    <mergeCell ref="A2:A5"/>
    <mergeCell ref="B2:C2"/>
    <mergeCell ref="B3:C3"/>
    <mergeCell ref="B4:C4"/>
    <mergeCell ref="B5:C5"/>
    <mergeCell ref="S3:S4"/>
    <mergeCell ref="B96:B97"/>
    <mergeCell ref="F3:F22"/>
    <mergeCell ref="B24:B25"/>
    <mergeCell ref="B26:B27"/>
    <mergeCell ref="B48:B49"/>
    <mergeCell ref="B50:B51"/>
    <mergeCell ref="B52:B53"/>
    <mergeCell ref="H3:J4"/>
    <mergeCell ref="B32:B33"/>
    <mergeCell ref="B98:B99"/>
    <mergeCell ref="B54:B55"/>
    <mergeCell ref="B56:B57"/>
    <mergeCell ref="B58:B59"/>
    <mergeCell ref="B60:B61"/>
    <mergeCell ref="B62:B63"/>
    <mergeCell ref="B64:B65"/>
    <mergeCell ref="R3:R4"/>
    <mergeCell ref="B66:B67"/>
    <mergeCell ref="B38:B39"/>
    <mergeCell ref="B40:B41"/>
    <mergeCell ref="B42:B43"/>
    <mergeCell ref="B44:B45"/>
    <mergeCell ref="B46:B47"/>
    <mergeCell ref="L3:L4"/>
    <mergeCell ref="M3:M4"/>
    <mergeCell ref="B34:B35"/>
    <mergeCell ref="B100:B101"/>
    <mergeCell ref="B102:B103"/>
    <mergeCell ref="B104:B105"/>
    <mergeCell ref="B106:B107"/>
    <mergeCell ref="A82:A95"/>
    <mergeCell ref="B82:B83"/>
    <mergeCell ref="B84:B85"/>
    <mergeCell ref="B86:B87"/>
    <mergeCell ref="B88:B89"/>
    <mergeCell ref="B90:B91"/>
    <mergeCell ref="B92:B93"/>
    <mergeCell ref="B94:B95"/>
    <mergeCell ref="A96:A111"/>
    <mergeCell ref="B68:B69"/>
    <mergeCell ref="B70:B71"/>
    <mergeCell ref="B72:B73"/>
    <mergeCell ref="B74:B75"/>
    <mergeCell ref="B76:B77"/>
    <mergeCell ref="B78:B79"/>
    <mergeCell ref="B80:B81"/>
    <mergeCell ref="B108:B109"/>
    <mergeCell ref="B110:B111"/>
    <mergeCell ref="B14:B15"/>
    <mergeCell ref="B16:B17"/>
    <mergeCell ref="B18:B19"/>
    <mergeCell ref="A68:A81"/>
    <mergeCell ref="A42:A53"/>
    <mergeCell ref="A54:A67"/>
    <mergeCell ref="A6:A23"/>
    <mergeCell ref="A24:A41"/>
    <mergeCell ref="B36:B37"/>
    <mergeCell ref="B30:B31"/>
    <mergeCell ref="H1:I1"/>
    <mergeCell ref="I27:I28"/>
    <mergeCell ref="I29:I30"/>
    <mergeCell ref="I31:I32"/>
    <mergeCell ref="H23:H40"/>
    <mergeCell ref="I35:I36"/>
    <mergeCell ref="I37:I38"/>
    <mergeCell ref="B28:B29"/>
    <mergeCell ref="H5:H22"/>
    <mergeCell ref="O5:O18"/>
    <mergeCell ref="I33:I34"/>
    <mergeCell ref="I25:I26"/>
    <mergeCell ref="I23:I24"/>
    <mergeCell ref="B10:B11"/>
    <mergeCell ref="B12:B13"/>
    <mergeCell ref="B20:B21"/>
    <mergeCell ref="B22:B23"/>
    <mergeCell ref="R67:T67"/>
    <mergeCell ref="I5:I6"/>
    <mergeCell ref="I7:I8"/>
    <mergeCell ref="I9:I10"/>
    <mergeCell ref="I11:I12"/>
    <mergeCell ref="I13:I14"/>
    <mergeCell ref="I15:I16"/>
    <mergeCell ref="I17:I18"/>
    <mergeCell ref="I19:I20"/>
    <mergeCell ref="I21:I22"/>
    <mergeCell ref="P5:P6"/>
    <mergeCell ref="P7:P8"/>
    <mergeCell ref="P9:P10"/>
    <mergeCell ref="P11:P12"/>
    <mergeCell ref="K3:K4"/>
    <mergeCell ref="O49:Q50"/>
    <mergeCell ref="P13:P14"/>
    <mergeCell ref="P15:P16"/>
    <mergeCell ref="P17:P18"/>
    <mergeCell ref="O19:O32"/>
    <mergeCell ref="P19:P20"/>
    <mergeCell ref="P21:P22"/>
    <mergeCell ref="P23:P24"/>
    <mergeCell ref="P25:P26"/>
    <mergeCell ref="P27:P28"/>
    <mergeCell ref="I41:I42"/>
    <mergeCell ref="I39:I40"/>
    <mergeCell ref="I43:I44"/>
    <mergeCell ref="P29:P30"/>
    <mergeCell ref="P31:P32"/>
    <mergeCell ref="P33:P34"/>
    <mergeCell ref="H41:H52"/>
    <mergeCell ref="I45:I46"/>
    <mergeCell ref="I47:I48"/>
    <mergeCell ref="I49:I50"/>
    <mergeCell ref="I51:I52"/>
    <mergeCell ref="I53:I54"/>
    <mergeCell ref="I55:I56"/>
    <mergeCell ref="I57:I58"/>
    <mergeCell ref="H53:H66"/>
    <mergeCell ref="I59:I60"/>
    <mergeCell ref="I61:I62"/>
    <mergeCell ref="I63:I64"/>
    <mergeCell ref="I65:I66"/>
    <mergeCell ref="T51:T52"/>
    <mergeCell ref="R53:R54"/>
    <mergeCell ref="O33:O48"/>
    <mergeCell ref="P35:P36"/>
    <mergeCell ref="P37:P38"/>
    <mergeCell ref="P39:P40"/>
    <mergeCell ref="P41:P42"/>
    <mergeCell ref="P43:P44"/>
    <mergeCell ref="P45:P46"/>
    <mergeCell ref="P47:P48"/>
    <mergeCell ref="S65:S66"/>
    <mergeCell ref="T65:T66"/>
    <mergeCell ref="R55:R56"/>
    <mergeCell ref="S55:S56"/>
    <mergeCell ref="T55:T56"/>
    <mergeCell ref="T59:T60"/>
    <mergeCell ref="R61:R62"/>
    <mergeCell ref="T61:T62"/>
    <mergeCell ref="R65:R66"/>
    <mergeCell ref="R51:R52"/>
    <mergeCell ref="S51:S52"/>
    <mergeCell ref="R59:R60"/>
    <mergeCell ref="S59:S60"/>
    <mergeCell ref="S53:S54"/>
    <mergeCell ref="T53:T54"/>
    <mergeCell ref="R68:T68"/>
    <mergeCell ref="S1:T1"/>
    <mergeCell ref="S61:S62"/>
    <mergeCell ref="R63:R64"/>
    <mergeCell ref="S63:S64"/>
    <mergeCell ref="T63:T64"/>
    <mergeCell ref="R57:R58"/>
    <mergeCell ref="S57:S58"/>
    <mergeCell ref="T57:T58"/>
    <mergeCell ref="O65:Q66"/>
    <mergeCell ref="P51:Q52"/>
    <mergeCell ref="P53:Q54"/>
    <mergeCell ref="P55:Q56"/>
    <mergeCell ref="P57:Q58"/>
    <mergeCell ref="P59:Q60"/>
    <mergeCell ref="P61:Q62"/>
    <mergeCell ref="P63:Q64"/>
    <mergeCell ref="O51:O64"/>
  </mergeCells>
  <conditionalFormatting sqref="R57:R66 R51:R54 T51:T64 S51:S58 S61:S64">
    <cfRule type="cellIs" priority="1" dxfId="3" operator="lessThan" stopIfTrue="1">
      <formula>1</formula>
    </cfRule>
  </conditionalFormatting>
  <conditionalFormatting sqref="T65:T66">
    <cfRule type="cellIs" priority="2" dxfId="3" operator="lessThan" stopIfTrue="1">
      <formula>3</formula>
    </cfRule>
  </conditionalFormatting>
  <conditionalFormatting sqref="R55:R56 S59:S60 S65:S66">
    <cfRule type="cellIs" priority="3" dxfId="3" operator="lessThan" stopIfTrue="1">
      <formula>2</formula>
    </cfRule>
  </conditionalFormatting>
  <conditionalFormatting sqref="D6:D111 D3">
    <cfRule type="cellIs" priority="4" dxfId="0" operator="lessThanOrEqual" stopIfTrue="1">
      <formula>$D$2</formula>
    </cfRule>
  </conditionalFormatting>
  <conditionalFormatting sqref="D4">
    <cfRule type="cellIs" priority="5" dxfId="0" operator="lessThanOrEqual" stopIfTrue="1">
      <formula>$D$3</formula>
    </cfRule>
  </conditionalFormatting>
  <conditionalFormatting sqref="D5">
    <cfRule type="cellIs" priority="6" dxfId="0" operator="lessThanOrEqual" stopIfTrue="1">
      <formula>$D$4</formula>
    </cfRule>
  </conditionalFormatting>
  <printOptions horizontalCentered="1" verticalCentered="1"/>
  <pageMargins left="0.35433070866141736" right="0.2362204724409449" top="0.5118110236220472" bottom="0.2362204724409449" header="0.31496062992125984" footer="0.1968503937007874"/>
  <pageSetup horizontalDpi="600" verticalDpi="600" orientation="portrait" paperSize="9" scale="83" r:id="rId1"/>
  <headerFooter alignWithMargins="0">
    <oddHeader>&amp;R&amp;"ＭＳ Ｐゴシック,太字"&amp;14 No.3/3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E53"/>
  <sheetViews>
    <sheetView showGridLines="0" zoomScalePageLayoutView="0" workbookViewId="0" topLeftCell="A1">
      <selection activeCell="A1" sqref="A1:O2"/>
    </sheetView>
  </sheetViews>
  <sheetFormatPr defaultColWidth="9.00390625" defaultRowHeight="13.5"/>
  <cols>
    <col min="1" max="1" width="3.375" style="3" customWidth="1"/>
    <col min="2" max="15" width="3.375" style="274" customWidth="1"/>
    <col min="16" max="16" width="0.74609375" style="3" customWidth="1"/>
    <col min="17" max="31" width="3.375" style="274" customWidth="1"/>
    <col min="32" max="16384" width="9.00390625" style="3" customWidth="1"/>
  </cols>
  <sheetData>
    <row r="1" spans="1:31" ht="26.25" customHeight="1">
      <c r="A1" s="700" t="s">
        <v>129</v>
      </c>
      <c r="B1" s="701"/>
      <c r="C1" s="701"/>
      <c r="D1" s="701"/>
      <c r="E1" s="701"/>
      <c r="F1" s="701"/>
      <c r="G1" s="701"/>
      <c r="H1" s="701"/>
      <c r="I1" s="701"/>
      <c r="J1" s="701"/>
      <c r="K1" s="701"/>
      <c r="L1" s="701"/>
      <c r="M1" s="701"/>
      <c r="N1" s="701"/>
      <c r="O1" s="702"/>
      <c r="P1" s="293"/>
      <c r="Q1" s="700" t="s">
        <v>86</v>
      </c>
      <c r="R1" s="701"/>
      <c r="S1" s="701"/>
      <c r="T1" s="701"/>
      <c r="U1" s="701"/>
      <c r="V1" s="701"/>
      <c r="W1" s="701"/>
      <c r="X1" s="701"/>
      <c r="Y1" s="701"/>
      <c r="Z1" s="701"/>
      <c r="AA1" s="701"/>
      <c r="AB1" s="701"/>
      <c r="AC1" s="701"/>
      <c r="AD1" s="701"/>
      <c r="AE1" s="702"/>
    </row>
    <row r="2" spans="1:31" ht="17.25" customHeight="1">
      <c r="A2" s="129" t="s">
        <v>80</v>
      </c>
      <c r="B2" s="130"/>
      <c r="C2" s="130"/>
      <c r="D2" s="275"/>
      <c r="E2" s="130"/>
      <c r="F2" s="130"/>
      <c r="G2" s="130" t="s">
        <v>178</v>
      </c>
      <c r="H2" s="130"/>
      <c r="I2" s="131"/>
      <c r="J2" s="552" t="s">
        <v>162</v>
      </c>
      <c r="K2" s="553"/>
      <c r="L2" s="553"/>
      <c r="M2" s="553"/>
      <c r="N2" s="553"/>
      <c r="O2" s="554"/>
      <c r="P2" s="276"/>
      <c r="Q2" s="277" t="s">
        <v>83</v>
      </c>
      <c r="R2" s="278"/>
      <c r="S2" s="278"/>
      <c r="T2" s="278"/>
      <c r="U2" s="278"/>
      <c r="V2" s="278"/>
      <c r="W2" s="278"/>
      <c r="X2" s="278"/>
      <c r="Y2" s="278"/>
      <c r="Z2" s="552" t="s">
        <v>162</v>
      </c>
      <c r="AA2" s="553"/>
      <c r="AB2" s="553"/>
      <c r="AC2" s="553"/>
      <c r="AD2" s="553"/>
      <c r="AE2" s="554"/>
    </row>
    <row r="3" spans="1:31" ht="17.25" customHeight="1">
      <c r="A3" s="132" t="s">
        <v>80</v>
      </c>
      <c r="B3" s="133"/>
      <c r="C3" s="133"/>
      <c r="D3" s="279"/>
      <c r="E3" s="133"/>
      <c r="F3" s="133"/>
      <c r="G3" s="133" t="s">
        <v>273</v>
      </c>
      <c r="H3" s="133"/>
      <c r="I3" s="134"/>
      <c r="J3" s="552" t="s">
        <v>66</v>
      </c>
      <c r="K3" s="553"/>
      <c r="L3" s="553"/>
      <c r="M3" s="553"/>
      <c r="N3" s="553"/>
      <c r="O3" s="554"/>
      <c r="P3" s="276"/>
      <c r="Q3" s="280" t="s">
        <v>84</v>
      </c>
      <c r="R3" s="116"/>
      <c r="S3" s="116"/>
      <c r="T3" s="116"/>
      <c r="U3" s="116"/>
      <c r="V3" s="116"/>
      <c r="W3" s="116"/>
      <c r="X3" s="116"/>
      <c r="Y3" s="116"/>
      <c r="Z3" s="552" t="s">
        <v>66</v>
      </c>
      <c r="AA3" s="553"/>
      <c r="AB3" s="553"/>
      <c r="AC3" s="553"/>
      <c r="AD3" s="553"/>
      <c r="AE3" s="554"/>
    </row>
    <row r="4" spans="1:31" ht="17.25" customHeight="1">
      <c r="A4" s="132"/>
      <c r="B4" s="445" t="s">
        <v>269</v>
      </c>
      <c r="C4" s="445"/>
      <c r="D4" s="133"/>
      <c r="E4" s="133"/>
      <c r="F4" s="133"/>
      <c r="G4" s="133"/>
      <c r="H4" s="133"/>
      <c r="I4" s="134"/>
      <c r="J4" s="552" t="s">
        <v>57</v>
      </c>
      <c r="K4" s="553"/>
      <c r="L4" s="553"/>
      <c r="M4" s="553"/>
      <c r="N4" s="553"/>
      <c r="O4" s="554"/>
      <c r="P4" s="276"/>
      <c r="Q4" s="281"/>
      <c r="R4" s="116"/>
      <c r="S4" s="116"/>
      <c r="T4" s="116"/>
      <c r="U4" s="116"/>
      <c r="V4" s="116"/>
      <c r="W4" s="116"/>
      <c r="X4" s="116"/>
      <c r="Y4" s="117"/>
      <c r="Z4" s="552" t="s">
        <v>57</v>
      </c>
      <c r="AA4" s="553"/>
      <c r="AB4" s="553"/>
      <c r="AC4" s="553"/>
      <c r="AD4" s="553"/>
      <c r="AE4" s="554"/>
    </row>
    <row r="5" spans="1:31" ht="17.25" customHeight="1">
      <c r="A5" s="119"/>
      <c r="B5" s="445" t="s">
        <v>270</v>
      </c>
      <c r="C5" s="445"/>
      <c r="D5" s="120"/>
      <c r="E5" s="120"/>
      <c r="F5" s="120"/>
      <c r="G5" s="120"/>
      <c r="H5" s="120"/>
      <c r="I5" s="123"/>
      <c r="J5" s="552" t="s">
        <v>56</v>
      </c>
      <c r="K5" s="553"/>
      <c r="L5" s="553"/>
      <c r="M5" s="553"/>
      <c r="N5" s="553"/>
      <c r="O5" s="554"/>
      <c r="P5" s="276"/>
      <c r="Q5" s="281"/>
      <c r="R5" s="116"/>
      <c r="S5" s="116"/>
      <c r="T5" s="116"/>
      <c r="U5" s="116"/>
      <c r="V5" s="116"/>
      <c r="W5" s="116"/>
      <c r="X5" s="116"/>
      <c r="Y5" s="117"/>
      <c r="Z5" s="552" t="s">
        <v>56</v>
      </c>
      <c r="AA5" s="553"/>
      <c r="AB5" s="553"/>
      <c r="AC5" s="553"/>
      <c r="AD5" s="553"/>
      <c r="AE5" s="554"/>
    </row>
    <row r="6" spans="1:31" ht="17.25" customHeight="1">
      <c r="A6" s="119"/>
      <c r="B6" s="116" t="s">
        <v>271</v>
      </c>
      <c r="C6" s="116"/>
      <c r="D6" s="120"/>
      <c r="E6" s="120"/>
      <c r="F6" s="120"/>
      <c r="G6" s="120"/>
      <c r="H6" s="120"/>
      <c r="I6" s="123"/>
      <c r="J6" s="552" t="s">
        <v>58</v>
      </c>
      <c r="K6" s="553"/>
      <c r="L6" s="553"/>
      <c r="M6" s="553"/>
      <c r="N6" s="553"/>
      <c r="O6" s="554"/>
      <c r="P6" s="276"/>
      <c r="Q6" s="281"/>
      <c r="R6" s="116"/>
      <c r="S6" s="116"/>
      <c r="T6" s="116"/>
      <c r="U6" s="116"/>
      <c r="V6" s="116"/>
      <c r="W6" s="116"/>
      <c r="X6" s="116"/>
      <c r="Y6" s="117"/>
      <c r="Z6" s="552" t="s">
        <v>58</v>
      </c>
      <c r="AA6" s="553"/>
      <c r="AB6" s="553"/>
      <c r="AC6" s="553"/>
      <c r="AD6" s="553"/>
      <c r="AE6" s="554"/>
    </row>
    <row r="7" spans="1:31" ht="18" customHeight="1">
      <c r="A7" s="132"/>
      <c r="B7" s="116" t="s">
        <v>272</v>
      </c>
      <c r="C7" s="116"/>
      <c r="D7" s="120"/>
      <c r="E7" s="120"/>
      <c r="F7" s="120"/>
      <c r="G7" s="120"/>
      <c r="H7" s="120"/>
      <c r="I7" s="123"/>
      <c r="J7" s="555" t="s">
        <v>71</v>
      </c>
      <c r="K7" s="556"/>
      <c r="L7" s="556"/>
      <c r="M7" s="556"/>
      <c r="N7" s="556"/>
      <c r="O7" s="557"/>
      <c r="P7" s="276"/>
      <c r="Q7" s="281"/>
      <c r="R7" s="116"/>
      <c r="S7" s="116"/>
      <c r="T7" s="116"/>
      <c r="U7" s="116"/>
      <c r="V7" s="116"/>
      <c r="W7" s="116"/>
      <c r="X7" s="116"/>
      <c r="Y7" s="117"/>
      <c r="Z7" s="555" t="s">
        <v>71</v>
      </c>
      <c r="AA7" s="556"/>
      <c r="AB7" s="556"/>
      <c r="AC7" s="556"/>
      <c r="AD7" s="556"/>
      <c r="AE7" s="557"/>
    </row>
    <row r="8" spans="1:31" ht="18" customHeight="1">
      <c r="A8" s="579" t="s">
        <v>11</v>
      </c>
      <c r="B8" s="703"/>
      <c r="C8" s="703"/>
      <c r="D8" s="703"/>
      <c r="E8" s="703"/>
      <c r="F8" s="703"/>
      <c r="G8" s="703"/>
      <c r="H8" s="703"/>
      <c r="I8" s="703"/>
      <c r="J8" s="703"/>
      <c r="K8" s="703"/>
      <c r="L8" s="703"/>
      <c r="M8" s="703"/>
      <c r="N8" s="703"/>
      <c r="O8" s="704"/>
      <c r="P8" s="276"/>
      <c r="Q8" s="579" t="s">
        <v>82</v>
      </c>
      <c r="R8" s="577"/>
      <c r="S8" s="577"/>
      <c r="T8" s="577"/>
      <c r="U8" s="577"/>
      <c r="V8" s="577"/>
      <c r="W8" s="577"/>
      <c r="X8" s="577"/>
      <c r="Y8" s="577"/>
      <c r="Z8" s="577"/>
      <c r="AA8" s="577"/>
      <c r="AB8" s="577"/>
      <c r="AC8" s="577"/>
      <c r="AD8" s="712"/>
      <c r="AE8" s="713"/>
    </row>
    <row r="9" spans="1:31" ht="18" customHeight="1">
      <c r="A9" s="132"/>
      <c r="B9" s="133"/>
      <c r="C9" s="133"/>
      <c r="D9" s="133"/>
      <c r="E9" s="133"/>
      <c r="F9" s="133"/>
      <c r="G9" s="133"/>
      <c r="H9" s="133"/>
      <c r="I9" s="466" t="s">
        <v>274</v>
      </c>
      <c r="J9" s="431"/>
      <c r="K9" s="431"/>
      <c r="L9" s="431"/>
      <c r="M9" s="431"/>
      <c r="N9" s="431"/>
      <c r="O9" s="447"/>
      <c r="P9" s="276"/>
      <c r="Q9" s="449" t="s">
        <v>23</v>
      </c>
      <c r="R9" s="431"/>
      <c r="S9" s="431"/>
      <c r="T9" s="431"/>
      <c r="U9" s="431"/>
      <c r="V9" s="431"/>
      <c r="W9" s="431"/>
      <c r="X9" s="466" t="s">
        <v>276</v>
      </c>
      <c r="Y9" s="431"/>
      <c r="Z9" s="431"/>
      <c r="AA9" s="467"/>
      <c r="AB9" s="466" t="s">
        <v>277</v>
      </c>
      <c r="AC9" s="431"/>
      <c r="AD9" s="431"/>
      <c r="AE9" s="447"/>
    </row>
    <row r="10" spans="1:31" ht="18" customHeight="1">
      <c r="A10" s="142">
        <v>1</v>
      </c>
      <c r="B10" s="144" t="s">
        <v>281</v>
      </c>
      <c r="C10" s="145"/>
      <c r="D10" s="145"/>
      <c r="E10" s="145"/>
      <c r="F10" s="145"/>
      <c r="G10" s="145"/>
      <c r="H10" s="310">
        <v>1</v>
      </c>
      <c r="I10" s="466" t="s">
        <v>275</v>
      </c>
      <c r="J10" s="431"/>
      <c r="K10" s="133" t="s">
        <v>133</v>
      </c>
      <c r="L10" s="133"/>
      <c r="M10" s="133" t="s">
        <v>134</v>
      </c>
      <c r="N10" s="133"/>
      <c r="O10" s="282" t="s">
        <v>138</v>
      </c>
      <c r="P10" s="276"/>
      <c r="Q10" s="449" t="s">
        <v>275</v>
      </c>
      <c r="R10" s="431"/>
      <c r="S10" s="133" t="s">
        <v>133</v>
      </c>
      <c r="T10" s="133"/>
      <c r="U10" s="133" t="s">
        <v>134</v>
      </c>
      <c r="V10" s="133"/>
      <c r="W10" s="133" t="s">
        <v>138</v>
      </c>
      <c r="X10" s="466"/>
      <c r="Y10" s="431"/>
      <c r="Z10" s="431"/>
      <c r="AA10" s="467"/>
      <c r="AB10" s="466"/>
      <c r="AC10" s="431"/>
      <c r="AD10" s="431"/>
      <c r="AE10" s="447"/>
    </row>
    <row r="11" spans="1:31" ht="18" customHeight="1">
      <c r="A11" s="287"/>
      <c r="B11" s="160"/>
      <c r="C11" s="135"/>
      <c r="D11" s="135"/>
      <c r="E11" s="135"/>
      <c r="F11" s="135"/>
      <c r="G11" s="135"/>
      <c r="H11" s="310">
        <v>2</v>
      </c>
      <c r="I11" s="466" t="s">
        <v>275</v>
      </c>
      <c r="J11" s="431"/>
      <c r="K11" s="133" t="s">
        <v>133</v>
      </c>
      <c r="L11" s="133"/>
      <c r="M11" s="133" t="s">
        <v>134</v>
      </c>
      <c r="N11" s="133"/>
      <c r="O11" s="282" t="s">
        <v>138</v>
      </c>
      <c r="P11" s="276"/>
      <c r="Q11" s="449" t="s">
        <v>275</v>
      </c>
      <c r="R11" s="431"/>
      <c r="S11" s="133" t="s">
        <v>133</v>
      </c>
      <c r="T11" s="133"/>
      <c r="U11" s="133" t="s">
        <v>134</v>
      </c>
      <c r="V11" s="133"/>
      <c r="W11" s="133" t="s">
        <v>138</v>
      </c>
      <c r="X11" s="466"/>
      <c r="Y11" s="431"/>
      <c r="Z11" s="431"/>
      <c r="AA11" s="467"/>
      <c r="AB11" s="466"/>
      <c r="AC11" s="431"/>
      <c r="AD11" s="431"/>
      <c r="AE11" s="447"/>
    </row>
    <row r="12" spans="1:31" ht="18" customHeight="1">
      <c r="A12" s="165"/>
      <c r="B12" s="162"/>
      <c r="C12" s="156"/>
      <c r="D12" s="156"/>
      <c r="E12" s="156"/>
      <c r="F12" s="156"/>
      <c r="G12" s="156"/>
      <c r="H12" s="310">
        <v>3</v>
      </c>
      <c r="I12" s="466" t="s">
        <v>275</v>
      </c>
      <c r="J12" s="431"/>
      <c r="K12" s="133" t="s">
        <v>133</v>
      </c>
      <c r="L12" s="133"/>
      <c r="M12" s="133" t="s">
        <v>134</v>
      </c>
      <c r="N12" s="133"/>
      <c r="O12" s="282" t="s">
        <v>138</v>
      </c>
      <c r="P12" s="276"/>
      <c r="Q12" s="449" t="s">
        <v>275</v>
      </c>
      <c r="R12" s="431"/>
      <c r="S12" s="133" t="s">
        <v>133</v>
      </c>
      <c r="T12" s="133"/>
      <c r="U12" s="133" t="s">
        <v>134</v>
      </c>
      <c r="V12" s="133"/>
      <c r="W12" s="133" t="s">
        <v>138</v>
      </c>
      <c r="X12" s="466"/>
      <c r="Y12" s="431"/>
      <c r="Z12" s="431"/>
      <c r="AA12" s="467"/>
      <c r="AB12" s="466"/>
      <c r="AC12" s="431"/>
      <c r="AD12" s="431"/>
      <c r="AE12" s="447"/>
    </row>
    <row r="13" spans="1:31" ht="18" customHeight="1">
      <c r="A13" s="142">
        <v>2</v>
      </c>
      <c r="B13" s="696" t="s">
        <v>26</v>
      </c>
      <c r="C13" s="697"/>
      <c r="D13" s="697"/>
      <c r="E13" s="697"/>
      <c r="F13" s="697"/>
      <c r="G13" s="697"/>
      <c r="H13" s="310">
        <v>1</v>
      </c>
      <c r="I13" s="466" t="s">
        <v>275</v>
      </c>
      <c r="J13" s="431"/>
      <c r="K13" s="133" t="s">
        <v>133</v>
      </c>
      <c r="L13" s="133"/>
      <c r="M13" s="133" t="s">
        <v>134</v>
      </c>
      <c r="N13" s="133"/>
      <c r="O13" s="282" t="s">
        <v>138</v>
      </c>
      <c r="P13" s="276"/>
      <c r="Q13" s="449" t="s">
        <v>275</v>
      </c>
      <c r="R13" s="431"/>
      <c r="S13" s="133" t="s">
        <v>133</v>
      </c>
      <c r="T13" s="133"/>
      <c r="U13" s="133" t="s">
        <v>134</v>
      </c>
      <c r="V13" s="133"/>
      <c r="W13" s="133" t="s">
        <v>138</v>
      </c>
      <c r="X13" s="466"/>
      <c r="Y13" s="431"/>
      <c r="Z13" s="431"/>
      <c r="AA13" s="467"/>
      <c r="AB13" s="466"/>
      <c r="AC13" s="431"/>
      <c r="AD13" s="431"/>
      <c r="AE13" s="447"/>
    </row>
    <row r="14" spans="1:31" ht="18" customHeight="1">
      <c r="A14" s="165"/>
      <c r="B14" s="162"/>
      <c r="C14" s="156"/>
      <c r="D14" s="156"/>
      <c r="E14" s="156"/>
      <c r="F14" s="156"/>
      <c r="G14" s="156"/>
      <c r="H14" s="310">
        <v>2</v>
      </c>
      <c r="I14" s="466" t="s">
        <v>275</v>
      </c>
      <c r="J14" s="431"/>
      <c r="K14" s="133" t="s">
        <v>133</v>
      </c>
      <c r="L14" s="133"/>
      <c r="M14" s="133" t="s">
        <v>134</v>
      </c>
      <c r="N14" s="133"/>
      <c r="O14" s="282" t="s">
        <v>138</v>
      </c>
      <c r="P14" s="276"/>
      <c r="Q14" s="449" t="s">
        <v>275</v>
      </c>
      <c r="R14" s="431"/>
      <c r="S14" s="133" t="s">
        <v>133</v>
      </c>
      <c r="T14" s="133"/>
      <c r="U14" s="133" t="s">
        <v>134</v>
      </c>
      <c r="V14" s="133"/>
      <c r="W14" s="133" t="s">
        <v>138</v>
      </c>
      <c r="X14" s="466"/>
      <c r="Y14" s="431"/>
      <c r="Z14" s="431"/>
      <c r="AA14" s="467"/>
      <c r="AB14" s="466"/>
      <c r="AC14" s="431"/>
      <c r="AD14" s="431"/>
      <c r="AE14" s="447"/>
    </row>
    <row r="15" spans="1:31" ht="18" customHeight="1">
      <c r="A15" s="121">
        <v>3</v>
      </c>
      <c r="B15" s="141" t="s">
        <v>24</v>
      </c>
      <c r="C15" s="136"/>
      <c r="D15" s="136"/>
      <c r="E15" s="136"/>
      <c r="F15" s="136"/>
      <c r="G15" s="136"/>
      <c r="H15" s="136"/>
      <c r="I15" s="164" t="s">
        <v>275</v>
      </c>
      <c r="J15" s="133"/>
      <c r="K15" s="133" t="s">
        <v>133</v>
      </c>
      <c r="L15" s="133"/>
      <c r="M15" s="133" t="s">
        <v>134</v>
      </c>
      <c r="N15" s="133"/>
      <c r="O15" s="282" t="s">
        <v>138</v>
      </c>
      <c r="P15" s="276"/>
      <c r="Q15" s="449" t="s">
        <v>275</v>
      </c>
      <c r="R15" s="431"/>
      <c r="S15" s="133" t="s">
        <v>133</v>
      </c>
      <c r="T15" s="133"/>
      <c r="U15" s="133" t="s">
        <v>134</v>
      </c>
      <c r="V15" s="133"/>
      <c r="W15" s="133" t="s">
        <v>138</v>
      </c>
      <c r="X15" s="466"/>
      <c r="Y15" s="431"/>
      <c r="Z15" s="431"/>
      <c r="AA15" s="467"/>
      <c r="AB15" s="466"/>
      <c r="AC15" s="431"/>
      <c r="AD15" s="431"/>
      <c r="AE15" s="447"/>
    </row>
    <row r="16" spans="1:31" ht="18" customHeight="1">
      <c r="A16" s="121">
        <v>4</v>
      </c>
      <c r="B16" s="141" t="s">
        <v>282</v>
      </c>
      <c r="C16" s="136"/>
      <c r="D16" s="136"/>
      <c r="E16" s="136"/>
      <c r="F16" s="136"/>
      <c r="G16" s="136"/>
      <c r="H16" s="136"/>
      <c r="I16" s="164" t="s">
        <v>275</v>
      </c>
      <c r="J16" s="133"/>
      <c r="K16" s="133" t="s">
        <v>133</v>
      </c>
      <c r="L16" s="133"/>
      <c r="M16" s="133" t="s">
        <v>134</v>
      </c>
      <c r="N16" s="133"/>
      <c r="O16" s="282" t="s">
        <v>138</v>
      </c>
      <c r="P16" s="276"/>
      <c r="Q16" s="449" t="s">
        <v>275</v>
      </c>
      <c r="R16" s="431"/>
      <c r="S16" s="133" t="s">
        <v>133</v>
      </c>
      <c r="T16" s="133"/>
      <c r="U16" s="133" t="s">
        <v>134</v>
      </c>
      <c r="V16" s="133"/>
      <c r="W16" s="133" t="s">
        <v>138</v>
      </c>
      <c r="X16" s="466"/>
      <c r="Y16" s="431"/>
      <c r="Z16" s="431"/>
      <c r="AA16" s="467"/>
      <c r="AB16" s="466"/>
      <c r="AC16" s="431"/>
      <c r="AD16" s="431"/>
      <c r="AE16" s="447"/>
    </row>
    <row r="17" spans="1:31" ht="18" customHeight="1">
      <c r="A17" s="449" t="s">
        <v>30</v>
      </c>
      <c r="B17" s="431"/>
      <c r="C17" s="431"/>
      <c r="D17" s="431"/>
      <c r="E17" s="431"/>
      <c r="F17" s="431"/>
      <c r="G17" s="431"/>
      <c r="H17" s="467"/>
      <c r="I17" s="466" t="s">
        <v>275</v>
      </c>
      <c r="J17" s="431"/>
      <c r="K17" s="133" t="s">
        <v>133</v>
      </c>
      <c r="L17" s="133"/>
      <c r="M17" s="133" t="s">
        <v>134</v>
      </c>
      <c r="N17" s="133"/>
      <c r="O17" s="282" t="s">
        <v>138</v>
      </c>
      <c r="P17" s="276"/>
      <c r="Q17" s="449" t="s">
        <v>275</v>
      </c>
      <c r="R17" s="431"/>
      <c r="S17" s="133" t="s">
        <v>133</v>
      </c>
      <c r="T17" s="133"/>
      <c r="U17" s="133" t="s">
        <v>134</v>
      </c>
      <c r="V17" s="133"/>
      <c r="W17" s="133" t="s">
        <v>138</v>
      </c>
      <c r="X17" s="466"/>
      <c r="Y17" s="431"/>
      <c r="Z17" s="431"/>
      <c r="AA17" s="467"/>
      <c r="AB17" s="466"/>
      <c r="AC17" s="431"/>
      <c r="AD17" s="431"/>
      <c r="AE17" s="447"/>
    </row>
    <row r="18" spans="1:31" ht="18" customHeight="1">
      <c r="A18" s="449" t="s">
        <v>34</v>
      </c>
      <c r="B18" s="431"/>
      <c r="C18" s="431"/>
      <c r="D18" s="431"/>
      <c r="E18" s="431"/>
      <c r="F18" s="431"/>
      <c r="G18" s="431"/>
      <c r="H18" s="467"/>
      <c r="I18" s="466" t="s">
        <v>275</v>
      </c>
      <c r="J18" s="431"/>
      <c r="K18" s="133" t="s">
        <v>133</v>
      </c>
      <c r="L18" s="133"/>
      <c r="M18" s="133" t="s">
        <v>134</v>
      </c>
      <c r="N18" s="133"/>
      <c r="O18" s="282" t="s">
        <v>138</v>
      </c>
      <c r="P18" s="276"/>
      <c r="Q18" s="449" t="s">
        <v>275</v>
      </c>
      <c r="R18" s="431"/>
      <c r="S18" s="133" t="s">
        <v>133</v>
      </c>
      <c r="T18" s="133"/>
      <c r="U18" s="133" t="s">
        <v>134</v>
      </c>
      <c r="V18" s="133"/>
      <c r="W18" s="133" t="s">
        <v>138</v>
      </c>
      <c r="X18" s="466"/>
      <c r="Y18" s="431"/>
      <c r="Z18" s="431"/>
      <c r="AA18" s="467"/>
      <c r="AB18" s="466"/>
      <c r="AC18" s="431"/>
      <c r="AD18" s="431"/>
      <c r="AE18" s="447"/>
    </row>
    <row r="19" spans="1:31" ht="18" customHeight="1">
      <c r="A19" s="579" t="s">
        <v>278</v>
      </c>
      <c r="B19" s="703"/>
      <c r="C19" s="703"/>
      <c r="D19" s="703"/>
      <c r="E19" s="703"/>
      <c r="F19" s="703"/>
      <c r="G19" s="703"/>
      <c r="H19" s="703"/>
      <c r="I19" s="703"/>
      <c r="J19" s="703"/>
      <c r="K19" s="703"/>
      <c r="L19" s="703"/>
      <c r="M19" s="703"/>
      <c r="N19" s="703"/>
      <c r="O19" s="704"/>
      <c r="P19" s="276"/>
      <c r="Q19" s="449" t="s">
        <v>275</v>
      </c>
      <c r="R19" s="431"/>
      <c r="S19" s="133" t="s">
        <v>133</v>
      </c>
      <c r="T19" s="133"/>
      <c r="U19" s="133" t="s">
        <v>134</v>
      </c>
      <c r="V19" s="133"/>
      <c r="W19" s="133" t="s">
        <v>138</v>
      </c>
      <c r="X19" s="466"/>
      <c r="Y19" s="431"/>
      <c r="Z19" s="431"/>
      <c r="AA19" s="467"/>
      <c r="AB19" s="466"/>
      <c r="AC19" s="431"/>
      <c r="AD19" s="431"/>
      <c r="AE19" s="447"/>
    </row>
    <row r="20" spans="1:31" ht="18" customHeight="1">
      <c r="A20" s="121">
        <v>1</v>
      </c>
      <c r="B20" s="698" t="s">
        <v>281</v>
      </c>
      <c r="C20" s="699"/>
      <c r="D20" s="699"/>
      <c r="E20" s="699"/>
      <c r="F20" s="699"/>
      <c r="G20" s="699"/>
      <c r="H20" s="311"/>
      <c r="I20" s="164" t="s">
        <v>275</v>
      </c>
      <c r="J20" s="133"/>
      <c r="K20" s="133" t="s">
        <v>133</v>
      </c>
      <c r="L20" s="133"/>
      <c r="M20" s="133" t="s">
        <v>134</v>
      </c>
      <c r="N20" s="133"/>
      <c r="O20" s="282" t="s">
        <v>138</v>
      </c>
      <c r="P20" s="276"/>
      <c r="Q20" s="449" t="s">
        <v>275</v>
      </c>
      <c r="R20" s="431"/>
      <c r="S20" s="133" t="s">
        <v>133</v>
      </c>
      <c r="T20" s="133"/>
      <c r="U20" s="133" t="s">
        <v>134</v>
      </c>
      <c r="V20" s="133"/>
      <c r="W20" s="133" t="s">
        <v>138</v>
      </c>
      <c r="X20" s="466"/>
      <c r="Y20" s="431"/>
      <c r="Z20" s="431"/>
      <c r="AA20" s="467"/>
      <c r="AB20" s="466"/>
      <c r="AC20" s="431"/>
      <c r="AD20" s="431"/>
      <c r="AE20" s="447"/>
    </row>
    <row r="21" spans="1:31" ht="18" customHeight="1">
      <c r="A21" s="142">
        <v>2</v>
      </c>
      <c r="B21" s="714" t="s">
        <v>26</v>
      </c>
      <c r="C21" s="714"/>
      <c r="D21" s="714"/>
      <c r="E21" s="714"/>
      <c r="F21" s="714"/>
      <c r="G21" s="696"/>
      <c r="H21" s="310">
        <v>1</v>
      </c>
      <c r="I21" s="164" t="s">
        <v>275</v>
      </c>
      <c r="J21" s="133"/>
      <c r="K21" s="133" t="s">
        <v>133</v>
      </c>
      <c r="L21" s="133"/>
      <c r="M21" s="133" t="s">
        <v>134</v>
      </c>
      <c r="N21" s="133"/>
      <c r="O21" s="282" t="s">
        <v>138</v>
      </c>
      <c r="P21" s="276"/>
      <c r="Q21" s="449" t="s">
        <v>275</v>
      </c>
      <c r="R21" s="431"/>
      <c r="S21" s="133" t="s">
        <v>133</v>
      </c>
      <c r="T21" s="133"/>
      <c r="U21" s="133" t="s">
        <v>134</v>
      </c>
      <c r="V21" s="133"/>
      <c r="W21" s="133" t="s">
        <v>138</v>
      </c>
      <c r="X21" s="466"/>
      <c r="Y21" s="431"/>
      <c r="Z21" s="431"/>
      <c r="AA21" s="467"/>
      <c r="AB21" s="466"/>
      <c r="AC21" s="431"/>
      <c r="AD21" s="431"/>
      <c r="AE21" s="447"/>
    </row>
    <row r="22" spans="1:31" ht="18" customHeight="1">
      <c r="A22" s="287"/>
      <c r="B22" s="312"/>
      <c r="C22" s="315"/>
      <c r="D22" s="315"/>
      <c r="E22" s="315"/>
      <c r="F22" s="315"/>
      <c r="G22" s="315"/>
      <c r="H22" s="310">
        <v>2</v>
      </c>
      <c r="I22" s="164" t="s">
        <v>275</v>
      </c>
      <c r="J22" s="133"/>
      <c r="K22" s="133" t="s">
        <v>133</v>
      </c>
      <c r="L22" s="133"/>
      <c r="M22" s="133" t="s">
        <v>134</v>
      </c>
      <c r="N22" s="133"/>
      <c r="O22" s="282" t="s">
        <v>138</v>
      </c>
      <c r="P22" s="276"/>
      <c r="Q22" s="449" t="s">
        <v>275</v>
      </c>
      <c r="R22" s="431"/>
      <c r="S22" s="133" t="s">
        <v>133</v>
      </c>
      <c r="T22" s="133"/>
      <c r="U22" s="133" t="s">
        <v>134</v>
      </c>
      <c r="V22" s="133"/>
      <c r="W22" s="133" t="s">
        <v>138</v>
      </c>
      <c r="X22" s="466"/>
      <c r="Y22" s="431"/>
      <c r="Z22" s="431"/>
      <c r="AA22" s="467"/>
      <c r="AB22" s="466"/>
      <c r="AC22" s="431"/>
      <c r="AD22" s="431"/>
      <c r="AE22" s="447"/>
    </row>
    <row r="23" spans="1:31" ht="18" customHeight="1">
      <c r="A23" s="313"/>
      <c r="B23" s="314"/>
      <c r="C23" s="316"/>
      <c r="D23" s="316"/>
      <c r="E23" s="316"/>
      <c r="F23" s="316"/>
      <c r="G23" s="316"/>
      <c r="H23" s="310">
        <v>3</v>
      </c>
      <c r="I23" s="164" t="s">
        <v>275</v>
      </c>
      <c r="J23" s="133"/>
      <c r="K23" s="133" t="s">
        <v>133</v>
      </c>
      <c r="L23" s="133"/>
      <c r="M23" s="133" t="s">
        <v>134</v>
      </c>
      <c r="N23" s="133"/>
      <c r="O23" s="282" t="s">
        <v>138</v>
      </c>
      <c r="P23" s="276"/>
      <c r="Q23" s="449" t="s">
        <v>275</v>
      </c>
      <c r="R23" s="431"/>
      <c r="S23" s="133" t="s">
        <v>133</v>
      </c>
      <c r="T23" s="133"/>
      <c r="U23" s="133" t="s">
        <v>134</v>
      </c>
      <c r="V23" s="133"/>
      <c r="W23" s="133" t="s">
        <v>138</v>
      </c>
      <c r="X23" s="466"/>
      <c r="Y23" s="431"/>
      <c r="Z23" s="431"/>
      <c r="AA23" s="467"/>
      <c r="AB23" s="466"/>
      <c r="AC23" s="431"/>
      <c r="AD23" s="431"/>
      <c r="AE23" s="447"/>
    </row>
    <row r="24" spans="1:31" ht="18" customHeight="1">
      <c r="A24" s="121">
        <v>3</v>
      </c>
      <c r="B24" s="698" t="s">
        <v>24</v>
      </c>
      <c r="C24" s="699"/>
      <c r="D24" s="699"/>
      <c r="E24" s="699"/>
      <c r="F24" s="699"/>
      <c r="G24" s="699"/>
      <c r="H24" s="311"/>
      <c r="I24" s="164" t="s">
        <v>275</v>
      </c>
      <c r="J24" s="133"/>
      <c r="K24" s="133" t="s">
        <v>133</v>
      </c>
      <c r="L24" s="133"/>
      <c r="M24" s="133" t="s">
        <v>134</v>
      </c>
      <c r="N24" s="133"/>
      <c r="O24" s="282" t="s">
        <v>138</v>
      </c>
      <c r="P24" s="276"/>
      <c r="Q24" s="449" t="s">
        <v>275</v>
      </c>
      <c r="R24" s="431"/>
      <c r="S24" s="133" t="s">
        <v>133</v>
      </c>
      <c r="T24" s="133"/>
      <c r="U24" s="133" t="s">
        <v>134</v>
      </c>
      <c r="V24" s="133"/>
      <c r="W24" s="133" t="s">
        <v>138</v>
      </c>
      <c r="X24" s="466"/>
      <c r="Y24" s="431"/>
      <c r="Z24" s="431"/>
      <c r="AA24" s="467"/>
      <c r="AB24" s="466"/>
      <c r="AC24" s="431"/>
      <c r="AD24" s="431"/>
      <c r="AE24" s="447"/>
    </row>
    <row r="25" spans="1:31" ht="18" customHeight="1">
      <c r="A25" s="121">
        <v>4</v>
      </c>
      <c r="B25" s="698" t="s">
        <v>282</v>
      </c>
      <c r="C25" s="699"/>
      <c r="D25" s="699"/>
      <c r="E25" s="699"/>
      <c r="F25" s="699"/>
      <c r="G25" s="699"/>
      <c r="H25" s="311"/>
      <c r="I25" s="164" t="s">
        <v>275</v>
      </c>
      <c r="J25" s="133"/>
      <c r="K25" s="133" t="s">
        <v>133</v>
      </c>
      <c r="L25" s="133"/>
      <c r="M25" s="133" t="s">
        <v>134</v>
      </c>
      <c r="N25" s="133"/>
      <c r="O25" s="282" t="s">
        <v>138</v>
      </c>
      <c r="P25" s="276"/>
      <c r="Q25" s="449" t="s">
        <v>275</v>
      </c>
      <c r="R25" s="431"/>
      <c r="S25" s="133" t="s">
        <v>133</v>
      </c>
      <c r="T25" s="133"/>
      <c r="U25" s="133" t="s">
        <v>134</v>
      </c>
      <c r="V25" s="133"/>
      <c r="W25" s="133" t="s">
        <v>138</v>
      </c>
      <c r="X25" s="466"/>
      <c r="Y25" s="431"/>
      <c r="Z25" s="431"/>
      <c r="AA25" s="467"/>
      <c r="AB25" s="466"/>
      <c r="AC25" s="431"/>
      <c r="AD25" s="431"/>
      <c r="AE25" s="447"/>
    </row>
    <row r="26" spans="1:31" ht="18" customHeight="1">
      <c r="A26" s="142">
        <v>5</v>
      </c>
      <c r="B26" s="696" t="s">
        <v>35</v>
      </c>
      <c r="C26" s="697"/>
      <c r="D26" s="697"/>
      <c r="E26" s="705" t="s">
        <v>284</v>
      </c>
      <c r="F26" s="705"/>
      <c r="G26" s="705"/>
      <c r="H26" s="310">
        <v>1</v>
      </c>
      <c r="I26" s="164" t="s">
        <v>275</v>
      </c>
      <c r="J26" s="133"/>
      <c r="K26" s="133" t="s">
        <v>133</v>
      </c>
      <c r="L26" s="133"/>
      <c r="M26" s="133" t="s">
        <v>134</v>
      </c>
      <c r="N26" s="133"/>
      <c r="O26" s="282" t="s">
        <v>138</v>
      </c>
      <c r="P26" s="276"/>
      <c r="Q26" s="449" t="s">
        <v>275</v>
      </c>
      <c r="R26" s="431"/>
      <c r="S26" s="133" t="s">
        <v>133</v>
      </c>
      <c r="T26" s="133"/>
      <c r="U26" s="133" t="s">
        <v>134</v>
      </c>
      <c r="V26" s="133"/>
      <c r="W26" s="133" t="s">
        <v>138</v>
      </c>
      <c r="X26" s="466"/>
      <c r="Y26" s="431"/>
      <c r="Z26" s="431"/>
      <c r="AA26" s="467"/>
      <c r="AB26" s="466"/>
      <c r="AC26" s="431"/>
      <c r="AD26" s="431"/>
      <c r="AE26" s="447"/>
    </row>
    <row r="27" spans="1:31" ht="18" customHeight="1">
      <c r="A27" s="287"/>
      <c r="B27" s="690"/>
      <c r="C27" s="691"/>
      <c r="D27" s="691"/>
      <c r="E27" s="692" t="s">
        <v>285</v>
      </c>
      <c r="F27" s="692"/>
      <c r="G27" s="692"/>
      <c r="H27" s="310">
        <v>2</v>
      </c>
      <c r="I27" s="164" t="s">
        <v>275</v>
      </c>
      <c r="J27" s="133"/>
      <c r="K27" s="133" t="s">
        <v>133</v>
      </c>
      <c r="L27" s="133"/>
      <c r="M27" s="133" t="s">
        <v>134</v>
      </c>
      <c r="N27" s="133"/>
      <c r="O27" s="282" t="s">
        <v>138</v>
      </c>
      <c r="P27" s="276"/>
      <c r="Q27" s="449" t="s">
        <v>275</v>
      </c>
      <c r="R27" s="431"/>
      <c r="S27" s="133" t="s">
        <v>133</v>
      </c>
      <c r="T27" s="133"/>
      <c r="U27" s="133" t="s">
        <v>134</v>
      </c>
      <c r="V27" s="133"/>
      <c r="W27" s="133" t="s">
        <v>138</v>
      </c>
      <c r="X27" s="466"/>
      <c r="Y27" s="431"/>
      <c r="Z27" s="431"/>
      <c r="AA27" s="467"/>
      <c r="AB27" s="466"/>
      <c r="AC27" s="431"/>
      <c r="AD27" s="431"/>
      <c r="AE27" s="447"/>
    </row>
    <row r="28" spans="1:31" ht="18" customHeight="1">
      <c r="A28" s="165"/>
      <c r="B28" s="693"/>
      <c r="C28" s="694"/>
      <c r="D28" s="694"/>
      <c r="E28" s="695" t="s">
        <v>286</v>
      </c>
      <c r="F28" s="695"/>
      <c r="G28" s="695"/>
      <c r="H28" s="310">
        <v>3</v>
      </c>
      <c r="I28" s="164" t="s">
        <v>275</v>
      </c>
      <c r="J28" s="133"/>
      <c r="K28" s="133" t="s">
        <v>133</v>
      </c>
      <c r="L28" s="133"/>
      <c r="M28" s="133" t="s">
        <v>134</v>
      </c>
      <c r="N28" s="133"/>
      <c r="O28" s="282" t="s">
        <v>138</v>
      </c>
      <c r="P28" s="276"/>
      <c r="Q28" s="449" t="s">
        <v>275</v>
      </c>
      <c r="R28" s="431"/>
      <c r="S28" s="133" t="s">
        <v>133</v>
      </c>
      <c r="T28" s="133"/>
      <c r="U28" s="133" t="s">
        <v>134</v>
      </c>
      <c r="V28" s="133"/>
      <c r="W28" s="133" t="s">
        <v>138</v>
      </c>
      <c r="X28" s="122"/>
      <c r="Y28" s="120"/>
      <c r="Z28" s="120"/>
      <c r="AA28" s="123"/>
      <c r="AB28" s="122"/>
      <c r="AC28" s="120"/>
      <c r="AD28" s="120"/>
      <c r="AE28" s="118"/>
    </row>
    <row r="29" spans="1:31" ht="18" customHeight="1">
      <c r="A29" s="121">
        <v>6</v>
      </c>
      <c r="B29" s="698" t="s">
        <v>287</v>
      </c>
      <c r="C29" s="699"/>
      <c r="D29" s="699"/>
      <c r="E29" s="699"/>
      <c r="F29" s="699"/>
      <c r="G29" s="699"/>
      <c r="H29" s="311"/>
      <c r="I29" s="164" t="s">
        <v>275</v>
      </c>
      <c r="J29" s="133"/>
      <c r="K29" s="133" t="s">
        <v>133</v>
      </c>
      <c r="L29" s="133"/>
      <c r="M29" s="133" t="s">
        <v>134</v>
      </c>
      <c r="N29" s="133"/>
      <c r="O29" s="282" t="s">
        <v>138</v>
      </c>
      <c r="P29" s="276"/>
      <c r="Q29" s="449" t="s">
        <v>275</v>
      </c>
      <c r="R29" s="431"/>
      <c r="S29" s="133" t="s">
        <v>133</v>
      </c>
      <c r="T29" s="133"/>
      <c r="U29" s="133" t="s">
        <v>134</v>
      </c>
      <c r="V29" s="133"/>
      <c r="W29" s="133" t="s">
        <v>138</v>
      </c>
      <c r="X29" s="466"/>
      <c r="Y29" s="431"/>
      <c r="Z29" s="431"/>
      <c r="AA29" s="467"/>
      <c r="AB29" s="466"/>
      <c r="AC29" s="431"/>
      <c r="AD29" s="431"/>
      <c r="AE29" s="447"/>
    </row>
    <row r="30" spans="1:31" ht="18" customHeight="1">
      <c r="A30" s="449" t="s">
        <v>30</v>
      </c>
      <c r="B30" s="431"/>
      <c r="C30" s="431"/>
      <c r="D30" s="431"/>
      <c r="E30" s="431"/>
      <c r="F30" s="431"/>
      <c r="G30" s="431"/>
      <c r="H30" s="467"/>
      <c r="I30" s="164" t="s">
        <v>275</v>
      </c>
      <c r="J30" s="133"/>
      <c r="K30" s="133" t="s">
        <v>133</v>
      </c>
      <c r="L30" s="133"/>
      <c r="M30" s="133" t="s">
        <v>134</v>
      </c>
      <c r="N30" s="133"/>
      <c r="O30" s="282" t="s">
        <v>138</v>
      </c>
      <c r="P30" s="276"/>
      <c r="Q30" s="579" t="s">
        <v>31</v>
      </c>
      <c r="R30" s="577"/>
      <c r="S30" s="577"/>
      <c r="T30" s="577"/>
      <c r="U30" s="577"/>
      <c r="V30" s="577"/>
      <c r="W30" s="577"/>
      <c r="X30" s="577"/>
      <c r="Y30" s="577"/>
      <c r="Z30" s="577"/>
      <c r="AA30" s="577"/>
      <c r="AB30" s="577"/>
      <c r="AC30" s="577"/>
      <c r="AD30" s="703"/>
      <c r="AE30" s="704"/>
    </row>
    <row r="31" spans="1:31" ht="18" customHeight="1">
      <c r="A31" s="449" t="s">
        <v>38</v>
      </c>
      <c r="B31" s="431"/>
      <c r="C31" s="431"/>
      <c r="D31" s="431"/>
      <c r="E31" s="431"/>
      <c r="F31" s="431"/>
      <c r="G31" s="431"/>
      <c r="H31" s="467"/>
      <c r="I31" s="164" t="s">
        <v>275</v>
      </c>
      <c r="J31" s="133"/>
      <c r="K31" s="133" t="s">
        <v>133</v>
      </c>
      <c r="L31" s="133"/>
      <c r="M31" s="133" t="s">
        <v>134</v>
      </c>
      <c r="N31" s="133"/>
      <c r="O31" s="282" t="s">
        <v>138</v>
      </c>
      <c r="P31" s="276"/>
      <c r="Q31" s="449" t="s">
        <v>23</v>
      </c>
      <c r="R31" s="431"/>
      <c r="S31" s="431"/>
      <c r="T31" s="431"/>
      <c r="U31" s="431"/>
      <c r="V31" s="431"/>
      <c r="W31" s="431"/>
      <c r="X31" s="466" t="s">
        <v>276</v>
      </c>
      <c r="Y31" s="431"/>
      <c r="Z31" s="431"/>
      <c r="AA31" s="431"/>
      <c r="AB31" s="431"/>
      <c r="AC31" s="431"/>
      <c r="AD31" s="431"/>
      <c r="AE31" s="447"/>
    </row>
    <row r="32" spans="1:31" ht="18" customHeight="1">
      <c r="A32" s="449" t="s">
        <v>283</v>
      </c>
      <c r="B32" s="431"/>
      <c r="C32" s="431"/>
      <c r="D32" s="431"/>
      <c r="E32" s="431"/>
      <c r="F32" s="431"/>
      <c r="G32" s="431"/>
      <c r="H32" s="467"/>
      <c r="I32" s="164" t="s">
        <v>275</v>
      </c>
      <c r="J32" s="133"/>
      <c r="K32" s="133" t="s">
        <v>133</v>
      </c>
      <c r="L32" s="133"/>
      <c r="M32" s="133" t="s">
        <v>134</v>
      </c>
      <c r="N32" s="133"/>
      <c r="O32" s="282" t="s">
        <v>138</v>
      </c>
      <c r="P32" s="276"/>
      <c r="Q32" s="449" t="s">
        <v>275</v>
      </c>
      <c r="R32" s="431"/>
      <c r="S32" s="133" t="s">
        <v>133</v>
      </c>
      <c r="T32" s="133"/>
      <c r="U32" s="133" t="s">
        <v>134</v>
      </c>
      <c r="V32" s="133"/>
      <c r="W32" s="133" t="s">
        <v>138</v>
      </c>
      <c r="X32" s="466"/>
      <c r="Y32" s="431"/>
      <c r="Z32" s="431"/>
      <c r="AA32" s="431"/>
      <c r="AB32" s="431"/>
      <c r="AC32" s="431"/>
      <c r="AD32" s="431"/>
      <c r="AE32" s="447"/>
    </row>
    <row r="33" spans="1:31" ht="18" customHeight="1">
      <c r="A33" s="579" t="s">
        <v>81</v>
      </c>
      <c r="B33" s="577"/>
      <c r="C33" s="577"/>
      <c r="D33" s="577"/>
      <c r="E33" s="577"/>
      <c r="F33" s="577"/>
      <c r="G33" s="577"/>
      <c r="H33" s="577"/>
      <c r="I33" s="577"/>
      <c r="J33" s="577"/>
      <c r="K33" s="577"/>
      <c r="L33" s="577"/>
      <c r="M33" s="577"/>
      <c r="N33" s="577"/>
      <c r="O33" s="578"/>
      <c r="P33" s="276"/>
      <c r="Q33" s="449" t="s">
        <v>275</v>
      </c>
      <c r="R33" s="431"/>
      <c r="S33" s="133" t="s">
        <v>133</v>
      </c>
      <c r="T33" s="133"/>
      <c r="U33" s="133" t="s">
        <v>134</v>
      </c>
      <c r="V33" s="133"/>
      <c r="W33" s="133" t="s">
        <v>138</v>
      </c>
      <c r="X33" s="466"/>
      <c r="Y33" s="431"/>
      <c r="Z33" s="431"/>
      <c r="AA33" s="431"/>
      <c r="AB33" s="431"/>
      <c r="AC33" s="431"/>
      <c r="AD33" s="431"/>
      <c r="AE33" s="447"/>
    </row>
    <row r="34" spans="1:31" ht="18" customHeight="1">
      <c r="A34" s="283">
        <v>1</v>
      </c>
      <c r="B34" s="319" t="s">
        <v>281</v>
      </c>
      <c r="C34" s="320"/>
      <c r="D34" s="320"/>
      <c r="E34" s="320"/>
      <c r="F34" s="320"/>
      <c r="G34" s="320"/>
      <c r="H34" s="310">
        <v>1</v>
      </c>
      <c r="I34" s="122" t="s">
        <v>275</v>
      </c>
      <c r="J34" s="120"/>
      <c r="K34" s="133" t="s">
        <v>133</v>
      </c>
      <c r="L34" s="133"/>
      <c r="M34" s="133" t="s">
        <v>134</v>
      </c>
      <c r="N34" s="133"/>
      <c r="O34" s="282" t="s">
        <v>138</v>
      </c>
      <c r="P34" s="276"/>
      <c r="Q34" s="449" t="s">
        <v>275</v>
      </c>
      <c r="R34" s="431"/>
      <c r="S34" s="133" t="s">
        <v>133</v>
      </c>
      <c r="T34" s="133"/>
      <c r="U34" s="133" t="s">
        <v>134</v>
      </c>
      <c r="V34" s="133"/>
      <c r="W34" s="133" t="s">
        <v>138</v>
      </c>
      <c r="X34" s="466"/>
      <c r="Y34" s="431"/>
      <c r="Z34" s="431"/>
      <c r="AA34" s="431"/>
      <c r="AB34" s="431"/>
      <c r="AC34" s="431"/>
      <c r="AD34" s="431"/>
      <c r="AE34" s="447"/>
    </row>
    <row r="35" spans="1:31" ht="18" customHeight="1">
      <c r="A35" s="165"/>
      <c r="B35" s="317"/>
      <c r="C35" s="318"/>
      <c r="D35" s="318"/>
      <c r="E35" s="318"/>
      <c r="F35" s="318"/>
      <c r="G35" s="318"/>
      <c r="H35" s="310">
        <v>2</v>
      </c>
      <c r="I35" s="122" t="s">
        <v>275</v>
      </c>
      <c r="J35" s="120"/>
      <c r="K35" s="133" t="s">
        <v>133</v>
      </c>
      <c r="L35" s="133"/>
      <c r="M35" s="133" t="s">
        <v>134</v>
      </c>
      <c r="N35" s="133"/>
      <c r="O35" s="282" t="s">
        <v>138</v>
      </c>
      <c r="P35" s="276"/>
      <c r="Q35" s="449" t="s">
        <v>275</v>
      </c>
      <c r="R35" s="431"/>
      <c r="S35" s="133" t="s">
        <v>133</v>
      </c>
      <c r="T35" s="133"/>
      <c r="U35" s="133" t="s">
        <v>134</v>
      </c>
      <c r="V35" s="133"/>
      <c r="W35" s="133" t="s">
        <v>138</v>
      </c>
      <c r="X35" s="466"/>
      <c r="Y35" s="431"/>
      <c r="Z35" s="431"/>
      <c r="AA35" s="431"/>
      <c r="AB35" s="431"/>
      <c r="AC35" s="431"/>
      <c r="AD35" s="431"/>
      <c r="AE35" s="447"/>
    </row>
    <row r="36" spans="1:31" ht="18" customHeight="1">
      <c r="A36" s="142">
        <v>2</v>
      </c>
      <c r="B36" s="686" t="s">
        <v>24</v>
      </c>
      <c r="C36" s="687"/>
      <c r="D36" s="687"/>
      <c r="E36" s="687"/>
      <c r="F36" s="687"/>
      <c r="G36" s="321"/>
      <c r="H36" s="310">
        <v>1</v>
      </c>
      <c r="I36" s="122" t="s">
        <v>275</v>
      </c>
      <c r="J36" s="120"/>
      <c r="K36" s="133" t="s">
        <v>133</v>
      </c>
      <c r="L36" s="133"/>
      <c r="M36" s="133" t="s">
        <v>134</v>
      </c>
      <c r="N36" s="133"/>
      <c r="O36" s="282" t="s">
        <v>138</v>
      </c>
      <c r="P36" s="276"/>
      <c r="Q36" s="449" t="s">
        <v>275</v>
      </c>
      <c r="R36" s="431"/>
      <c r="S36" s="133" t="s">
        <v>133</v>
      </c>
      <c r="T36" s="133"/>
      <c r="U36" s="133" t="s">
        <v>134</v>
      </c>
      <c r="V36" s="133"/>
      <c r="W36" s="133" t="s">
        <v>138</v>
      </c>
      <c r="X36" s="466"/>
      <c r="Y36" s="431"/>
      <c r="Z36" s="431"/>
      <c r="AA36" s="431"/>
      <c r="AB36" s="431"/>
      <c r="AC36" s="431"/>
      <c r="AD36" s="431"/>
      <c r="AE36" s="447"/>
    </row>
    <row r="37" spans="1:31" ht="18" customHeight="1">
      <c r="A37" s="165"/>
      <c r="B37" s="317"/>
      <c r="C37" s="318"/>
      <c r="D37" s="318"/>
      <c r="E37" s="318"/>
      <c r="F37" s="318"/>
      <c r="G37" s="318"/>
      <c r="H37" s="310">
        <v>2</v>
      </c>
      <c r="I37" s="122" t="s">
        <v>275</v>
      </c>
      <c r="J37" s="120"/>
      <c r="K37" s="133" t="s">
        <v>133</v>
      </c>
      <c r="L37" s="133"/>
      <c r="M37" s="133" t="s">
        <v>134</v>
      </c>
      <c r="N37" s="133"/>
      <c r="O37" s="282" t="s">
        <v>138</v>
      </c>
      <c r="P37" s="276"/>
      <c r="Q37" s="449" t="s">
        <v>275</v>
      </c>
      <c r="R37" s="431"/>
      <c r="S37" s="133" t="s">
        <v>133</v>
      </c>
      <c r="T37" s="133"/>
      <c r="U37" s="133" t="s">
        <v>134</v>
      </c>
      <c r="V37" s="133"/>
      <c r="W37" s="133" t="s">
        <v>138</v>
      </c>
      <c r="X37" s="466"/>
      <c r="Y37" s="431"/>
      <c r="Z37" s="431"/>
      <c r="AA37" s="431"/>
      <c r="AB37" s="431"/>
      <c r="AC37" s="431"/>
      <c r="AD37" s="431"/>
      <c r="AE37" s="447"/>
    </row>
    <row r="38" spans="1:31" ht="18" customHeight="1">
      <c r="A38" s="165">
        <v>3</v>
      </c>
      <c r="B38" s="688" t="s">
        <v>282</v>
      </c>
      <c r="C38" s="689"/>
      <c r="D38" s="689"/>
      <c r="E38" s="689"/>
      <c r="F38" s="689"/>
      <c r="G38" s="689"/>
      <c r="H38" s="292"/>
      <c r="I38" s="122" t="s">
        <v>275</v>
      </c>
      <c r="J38" s="120"/>
      <c r="K38" s="133" t="s">
        <v>133</v>
      </c>
      <c r="L38" s="133"/>
      <c r="M38" s="133" t="s">
        <v>134</v>
      </c>
      <c r="N38" s="133"/>
      <c r="O38" s="282" t="s">
        <v>138</v>
      </c>
      <c r="P38" s="276"/>
      <c r="Q38" s="449" t="s">
        <v>275</v>
      </c>
      <c r="R38" s="431"/>
      <c r="S38" s="133" t="s">
        <v>133</v>
      </c>
      <c r="T38" s="133"/>
      <c r="U38" s="133" t="s">
        <v>134</v>
      </c>
      <c r="V38" s="133"/>
      <c r="W38" s="133" t="s">
        <v>138</v>
      </c>
      <c r="X38" s="466"/>
      <c r="Y38" s="431"/>
      <c r="Z38" s="431"/>
      <c r="AA38" s="431"/>
      <c r="AB38" s="431"/>
      <c r="AC38" s="431"/>
      <c r="AD38" s="431"/>
      <c r="AE38" s="447"/>
    </row>
    <row r="39" spans="1:31" ht="18" customHeight="1">
      <c r="A39" s="283">
        <v>4</v>
      </c>
      <c r="B39" s="319" t="s">
        <v>35</v>
      </c>
      <c r="C39" s="320"/>
      <c r="D39" s="320"/>
      <c r="E39" s="685" t="s">
        <v>288</v>
      </c>
      <c r="F39" s="685"/>
      <c r="G39" s="685"/>
      <c r="H39" s="310">
        <v>1</v>
      </c>
      <c r="I39" s="122" t="s">
        <v>275</v>
      </c>
      <c r="J39" s="120"/>
      <c r="K39" s="133" t="s">
        <v>133</v>
      </c>
      <c r="L39" s="133"/>
      <c r="M39" s="133" t="s">
        <v>134</v>
      </c>
      <c r="N39" s="133"/>
      <c r="O39" s="282" t="s">
        <v>138</v>
      </c>
      <c r="P39" s="276"/>
      <c r="Q39" s="449" t="s">
        <v>275</v>
      </c>
      <c r="R39" s="431"/>
      <c r="S39" s="133" t="s">
        <v>133</v>
      </c>
      <c r="T39" s="133"/>
      <c r="U39" s="133" t="s">
        <v>134</v>
      </c>
      <c r="V39" s="133"/>
      <c r="W39" s="133" t="s">
        <v>138</v>
      </c>
      <c r="X39" s="466"/>
      <c r="Y39" s="431"/>
      <c r="Z39" s="431"/>
      <c r="AA39" s="431"/>
      <c r="AB39" s="431"/>
      <c r="AC39" s="431"/>
      <c r="AD39" s="431"/>
      <c r="AE39" s="447"/>
    </row>
    <row r="40" spans="1:31" ht="18" customHeight="1">
      <c r="A40" s="276"/>
      <c r="B40" s="325"/>
      <c r="C40" s="286"/>
      <c r="D40" s="286"/>
      <c r="E40" s="286"/>
      <c r="F40" s="286"/>
      <c r="G40" s="286"/>
      <c r="H40" s="310">
        <v>2</v>
      </c>
      <c r="I40" s="466" t="s">
        <v>275</v>
      </c>
      <c r="J40" s="431"/>
      <c r="K40" s="133" t="s">
        <v>133</v>
      </c>
      <c r="L40" s="133"/>
      <c r="M40" s="133" t="s">
        <v>134</v>
      </c>
      <c r="N40" s="133"/>
      <c r="O40" s="282" t="s">
        <v>138</v>
      </c>
      <c r="P40" s="276"/>
      <c r="Q40" s="449" t="s">
        <v>275</v>
      </c>
      <c r="R40" s="431"/>
      <c r="S40" s="133" t="s">
        <v>133</v>
      </c>
      <c r="T40" s="133"/>
      <c r="U40" s="133" t="s">
        <v>134</v>
      </c>
      <c r="V40" s="133"/>
      <c r="W40" s="133" t="s">
        <v>138</v>
      </c>
      <c r="X40" s="466"/>
      <c r="Y40" s="431"/>
      <c r="Z40" s="431"/>
      <c r="AA40" s="431"/>
      <c r="AB40" s="431"/>
      <c r="AC40" s="431"/>
      <c r="AD40" s="431"/>
      <c r="AE40" s="447"/>
    </row>
    <row r="41" spans="1:31" ht="18" customHeight="1">
      <c r="A41" s="324"/>
      <c r="B41" s="326"/>
      <c r="C41" s="323"/>
      <c r="D41" s="323"/>
      <c r="E41" s="323"/>
      <c r="F41" s="323"/>
      <c r="G41" s="323"/>
      <c r="H41" s="310">
        <v>3</v>
      </c>
      <c r="I41" s="466" t="s">
        <v>275</v>
      </c>
      <c r="J41" s="431"/>
      <c r="K41" s="133" t="s">
        <v>133</v>
      </c>
      <c r="L41" s="133"/>
      <c r="M41" s="133" t="s">
        <v>134</v>
      </c>
      <c r="N41" s="133"/>
      <c r="O41" s="282" t="s">
        <v>138</v>
      </c>
      <c r="P41" s="276"/>
      <c r="Q41" s="449" t="s">
        <v>275</v>
      </c>
      <c r="R41" s="431"/>
      <c r="S41" s="133" t="s">
        <v>133</v>
      </c>
      <c r="T41" s="133"/>
      <c r="U41" s="133" t="s">
        <v>134</v>
      </c>
      <c r="V41" s="133"/>
      <c r="W41" s="133" t="s">
        <v>138</v>
      </c>
      <c r="X41" s="466"/>
      <c r="Y41" s="431"/>
      <c r="Z41" s="431"/>
      <c r="AA41" s="431"/>
      <c r="AB41" s="431"/>
      <c r="AC41" s="431"/>
      <c r="AD41" s="431"/>
      <c r="AE41" s="447"/>
    </row>
    <row r="42" spans="1:31" ht="18" customHeight="1">
      <c r="A42" s="285">
        <v>5</v>
      </c>
      <c r="B42" s="322" t="s">
        <v>287</v>
      </c>
      <c r="C42" s="323"/>
      <c r="D42" s="323"/>
      <c r="E42" s="323"/>
      <c r="F42" s="323"/>
      <c r="G42" s="323"/>
      <c r="H42" s="288"/>
      <c r="I42" s="466" t="s">
        <v>275</v>
      </c>
      <c r="J42" s="431"/>
      <c r="K42" s="133" t="s">
        <v>133</v>
      </c>
      <c r="L42" s="133"/>
      <c r="M42" s="133" t="s">
        <v>134</v>
      </c>
      <c r="N42" s="133"/>
      <c r="O42" s="282" t="s">
        <v>138</v>
      </c>
      <c r="P42" s="276"/>
      <c r="Q42" s="449" t="s">
        <v>275</v>
      </c>
      <c r="R42" s="431"/>
      <c r="S42" s="133" t="s">
        <v>133</v>
      </c>
      <c r="T42" s="133"/>
      <c r="U42" s="133" t="s">
        <v>134</v>
      </c>
      <c r="V42" s="133"/>
      <c r="W42" s="133" t="s">
        <v>138</v>
      </c>
      <c r="X42" s="466"/>
      <c r="Y42" s="431"/>
      <c r="Z42" s="431"/>
      <c r="AA42" s="431"/>
      <c r="AB42" s="431"/>
      <c r="AC42" s="431"/>
      <c r="AD42" s="431"/>
      <c r="AE42" s="447"/>
    </row>
    <row r="43" spans="1:31" ht="18" customHeight="1">
      <c r="A43" s="449" t="s">
        <v>37</v>
      </c>
      <c r="B43" s="431"/>
      <c r="C43" s="431"/>
      <c r="D43" s="431"/>
      <c r="E43" s="431"/>
      <c r="F43" s="431"/>
      <c r="G43" s="431"/>
      <c r="H43" s="467"/>
      <c r="I43" s="122" t="s">
        <v>275</v>
      </c>
      <c r="J43" s="120"/>
      <c r="K43" s="133" t="s">
        <v>133</v>
      </c>
      <c r="L43" s="133"/>
      <c r="M43" s="133" t="s">
        <v>134</v>
      </c>
      <c r="N43" s="133"/>
      <c r="O43" s="282" t="s">
        <v>138</v>
      </c>
      <c r="P43" s="276"/>
      <c r="Q43" s="449" t="s">
        <v>275</v>
      </c>
      <c r="R43" s="431"/>
      <c r="S43" s="133" t="s">
        <v>133</v>
      </c>
      <c r="T43" s="133"/>
      <c r="U43" s="133" t="s">
        <v>134</v>
      </c>
      <c r="V43" s="133"/>
      <c r="W43" s="133" t="s">
        <v>138</v>
      </c>
      <c r="X43" s="466"/>
      <c r="Y43" s="431"/>
      <c r="Z43" s="431"/>
      <c r="AA43" s="431"/>
      <c r="AB43" s="431"/>
      <c r="AC43" s="431"/>
      <c r="AD43" s="431"/>
      <c r="AE43" s="447"/>
    </row>
    <row r="44" spans="1:31" ht="18" customHeight="1">
      <c r="A44" s="449" t="s">
        <v>38</v>
      </c>
      <c r="B44" s="431"/>
      <c r="C44" s="431"/>
      <c r="D44" s="431"/>
      <c r="E44" s="431"/>
      <c r="F44" s="431"/>
      <c r="G44" s="431"/>
      <c r="H44" s="467"/>
      <c r="I44" s="122" t="s">
        <v>275</v>
      </c>
      <c r="J44" s="120"/>
      <c r="K44" s="133" t="s">
        <v>133</v>
      </c>
      <c r="L44" s="133"/>
      <c r="M44" s="133" t="s">
        <v>134</v>
      </c>
      <c r="N44" s="133"/>
      <c r="O44" s="282" t="s">
        <v>138</v>
      </c>
      <c r="P44" s="276"/>
      <c r="Q44" s="449" t="s">
        <v>275</v>
      </c>
      <c r="R44" s="431"/>
      <c r="S44" s="133" t="s">
        <v>133</v>
      </c>
      <c r="T44" s="133"/>
      <c r="U44" s="133" t="s">
        <v>134</v>
      </c>
      <c r="V44" s="133"/>
      <c r="W44" s="133" t="s">
        <v>138</v>
      </c>
      <c r="X44" s="466"/>
      <c r="Y44" s="431"/>
      <c r="Z44" s="431"/>
      <c r="AA44" s="431"/>
      <c r="AB44" s="431"/>
      <c r="AC44" s="431"/>
      <c r="AD44" s="431"/>
      <c r="AE44" s="447"/>
    </row>
    <row r="45" spans="1:31" ht="18" customHeight="1">
      <c r="A45" s="449" t="s">
        <v>39</v>
      </c>
      <c r="B45" s="431"/>
      <c r="C45" s="431"/>
      <c r="D45" s="431"/>
      <c r="E45" s="431"/>
      <c r="F45" s="431"/>
      <c r="G45" s="431"/>
      <c r="H45" s="467"/>
      <c r="I45" s="122" t="s">
        <v>275</v>
      </c>
      <c r="J45" s="120"/>
      <c r="K45" s="133" t="s">
        <v>133</v>
      </c>
      <c r="L45" s="133"/>
      <c r="M45" s="133" t="s">
        <v>134</v>
      </c>
      <c r="N45" s="133"/>
      <c r="O45" s="282" t="s">
        <v>138</v>
      </c>
      <c r="P45" s="276"/>
      <c r="Q45" s="449" t="s">
        <v>275</v>
      </c>
      <c r="R45" s="431"/>
      <c r="S45" s="133" t="s">
        <v>133</v>
      </c>
      <c r="T45" s="133"/>
      <c r="U45" s="133" t="s">
        <v>134</v>
      </c>
      <c r="V45" s="133"/>
      <c r="W45" s="133" t="s">
        <v>138</v>
      </c>
      <c r="X45" s="466"/>
      <c r="Y45" s="431"/>
      <c r="Z45" s="431"/>
      <c r="AA45" s="431"/>
      <c r="AB45" s="431"/>
      <c r="AC45" s="431"/>
      <c r="AD45" s="431"/>
      <c r="AE45" s="447"/>
    </row>
    <row r="46" spans="1:31" ht="18" customHeight="1">
      <c r="A46" s="449" t="s">
        <v>36</v>
      </c>
      <c r="B46" s="431"/>
      <c r="C46" s="431"/>
      <c r="D46" s="431"/>
      <c r="E46" s="431"/>
      <c r="F46" s="431"/>
      <c r="G46" s="431"/>
      <c r="H46" s="467"/>
      <c r="I46" s="466" t="s">
        <v>275</v>
      </c>
      <c r="J46" s="431"/>
      <c r="K46" s="133" t="s">
        <v>133</v>
      </c>
      <c r="L46" s="133"/>
      <c r="M46" s="133" t="s">
        <v>134</v>
      </c>
      <c r="N46" s="133"/>
      <c r="O46" s="282" t="s">
        <v>138</v>
      </c>
      <c r="P46" s="276"/>
      <c r="Q46" s="449" t="s">
        <v>275</v>
      </c>
      <c r="R46" s="431"/>
      <c r="S46" s="133" t="s">
        <v>133</v>
      </c>
      <c r="T46" s="133"/>
      <c r="U46" s="133" t="s">
        <v>134</v>
      </c>
      <c r="V46" s="133"/>
      <c r="W46" s="133" t="s">
        <v>138</v>
      </c>
      <c r="X46" s="466"/>
      <c r="Y46" s="431"/>
      <c r="Z46" s="431"/>
      <c r="AA46" s="431"/>
      <c r="AB46" s="431"/>
      <c r="AC46" s="431"/>
      <c r="AD46" s="431"/>
      <c r="AE46" s="447"/>
    </row>
    <row r="47" spans="1:31" ht="18" customHeight="1">
      <c r="A47" s="570" t="s">
        <v>32</v>
      </c>
      <c r="B47" s="682"/>
      <c r="C47" s="683"/>
      <c r="D47" s="683"/>
      <c r="E47" s="683"/>
      <c r="F47" s="683"/>
      <c r="G47" s="683"/>
      <c r="H47" s="683"/>
      <c r="I47" s="683"/>
      <c r="J47" s="683"/>
      <c r="K47" s="683"/>
      <c r="L47" s="683"/>
      <c r="M47" s="683"/>
      <c r="N47" s="683"/>
      <c r="O47" s="684"/>
      <c r="P47" s="276"/>
      <c r="Q47" s="570" t="s">
        <v>32</v>
      </c>
      <c r="R47" s="327"/>
      <c r="S47" s="153"/>
      <c r="T47" s="153"/>
      <c r="U47" s="153"/>
      <c r="V47" s="153"/>
      <c r="W47" s="153"/>
      <c r="X47" s="153"/>
      <c r="Y47" s="153"/>
      <c r="Z47" s="153"/>
      <c r="AA47" s="153"/>
      <c r="AB47" s="153"/>
      <c r="AC47" s="153"/>
      <c r="AD47" s="153"/>
      <c r="AE47" s="328"/>
    </row>
    <row r="48" spans="1:31" ht="18" customHeight="1">
      <c r="A48" s="571"/>
      <c r="B48" s="706"/>
      <c r="C48" s="707"/>
      <c r="D48" s="707"/>
      <c r="E48" s="707"/>
      <c r="F48" s="707"/>
      <c r="G48" s="707"/>
      <c r="H48" s="707"/>
      <c r="I48" s="707"/>
      <c r="J48" s="707"/>
      <c r="K48" s="707"/>
      <c r="L48" s="707"/>
      <c r="M48" s="707"/>
      <c r="N48" s="707"/>
      <c r="O48" s="708"/>
      <c r="P48" s="276"/>
      <c r="Q48" s="571"/>
      <c r="R48" s="329"/>
      <c r="S48" s="330"/>
      <c r="T48" s="330"/>
      <c r="U48" s="330"/>
      <c r="V48" s="330"/>
      <c r="W48" s="330"/>
      <c r="X48" s="330"/>
      <c r="Y48" s="330"/>
      <c r="Z48" s="330"/>
      <c r="AA48" s="330"/>
      <c r="AB48" s="330"/>
      <c r="AC48" s="330"/>
      <c r="AD48" s="330"/>
      <c r="AE48" s="289"/>
    </row>
    <row r="49" spans="1:31" ht="18" customHeight="1">
      <c r="A49" s="571"/>
      <c r="B49" s="709"/>
      <c r="C49" s="710"/>
      <c r="D49" s="710"/>
      <c r="E49" s="710"/>
      <c r="F49" s="710"/>
      <c r="G49" s="710"/>
      <c r="H49" s="710"/>
      <c r="I49" s="710"/>
      <c r="J49" s="710"/>
      <c r="K49" s="710"/>
      <c r="L49" s="710"/>
      <c r="M49" s="710"/>
      <c r="N49" s="710"/>
      <c r="O49" s="711"/>
      <c r="P49" s="276"/>
      <c r="Q49" s="571"/>
      <c r="R49" s="314"/>
      <c r="S49" s="316"/>
      <c r="T49" s="316"/>
      <c r="U49" s="316"/>
      <c r="V49" s="316"/>
      <c r="W49" s="316"/>
      <c r="X49" s="316"/>
      <c r="Y49" s="316"/>
      <c r="Z49" s="316"/>
      <c r="AA49" s="316"/>
      <c r="AB49" s="316"/>
      <c r="AC49" s="316"/>
      <c r="AD49" s="316"/>
      <c r="AE49" s="331"/>
    </row>
    <row r="50" spans="1:31" ht="17.25" customHeight="1">
      <c r="A50" s="585"/>
      <c r="B50" s="682" t="s">
        <v>33</v>
      </c>
      <c r="C50" s="683"/>
      <c r="D50" s="683"/>
      <c r="E50" s="683"/>
      <c r="F50" s="683"/>
      <c r="G50" s="683"/>
      <c r="H50" s="683"/>
      <c r="I50" s="683"/>
      <c r="J50" s="683"/>
      <c r="K50" s="683"/>
      <c r="L50" s="683"/>
      <c r="M50" s="683"/>
      <c r="N50" s="683"/>
      <c r="O50" s="684"/>
      <c r="P50" s="276"/>
      <c r="Q50" s="585"/>
      <c r="R50" s="682" t="s">
        <v>33</v>
      </c>
      <c r="S50" s="683"/>
      <c r="T50" s="683"/>
      <c r="U50" s="683"/>
      <c r="V50" s="683"/>
      <c r="W50" s="683"/>
      <c r="X50" s="683"/>
      <c r="Y50" s="683"/>
      <c r="Z50" s="683"/>
      <c r="AA50" s="683"/>
      <c r="AB50" s="683"/>
      <c r="AC50" s="683"/>
      <c r="AD50" s="683"/>
      <c r="AE50" s="684"/>
    </row>
    <row r="51" ht="20.25" customHeight="1">
      <c r="A51" s="290"/>
    </row>
    <row r="52" spans="1:30" ht="20.25" customHeight="1">
      <c r="A52" s="290"/>
      <c r="B52" s="291"/>
      <c r="C52" s="291"/>
      <c r="D52" s="291"/>
      <c r="E52" s="291"/>
      <c r="F52" s="291"/>
      <c r="G52" s="291"/>
      <c r="H52" s="291"/>
      <c r="I52" s="291"/>
      <c r="J52" s="291"/>
      <c r="K52" s="291"/>
      <c r="L52" s="291"/>
      <c r="M52" s="291"/>
      <c r="N52" s="291"/>
      <c r="AD52" s="291"/>
    </row>
    <row r="53" spans="1:30" ht="13.5">
      <c r="A53" s="290"/>
      <c r="B53" s="291"/>
      <c r="C53" s="291"/>
      <c r="D53" s="291"/>
      <c r="E53" s="291"/>
      <c r="F53" s="291"/>
      <c r="G53" s="291"/>
      <c r="H53" s="291"/>
      <c r="I53" s="291"/>
      <c r="J53" s="291"/>
      <c r="K53" s="291"/>
      <c r="L53" s="291"/>
      <c r="M53" s="291"/>
      <c r="N53" s="291"/>
      <c r="AD53" s="291"/>
    </row>
    <row r="58" ht="10.5" customHeight="1"/>
  </sheetData>
  <sheetProtection/>
  <mergeCells count="155">
    <mergeCell ref="B24:G24"/>
    <mergeCell ref="X15:AA15"/>
    <mergeCell ref="AB15:AE15"/>
    <mergeCell ref="Q28:R28"/>
    <mergeCell ref="Z2:AE2"/>
    <mergeCell ref="Q1:AE1"/>
    <mergeCell ref="Q8:AE8"/>
    <mergeCell ref="X14:AA14"/>
    <mergeCell ref="AB14:AE14"/>
    <mergeCell ref="Z3:AE3"/>
    <mergeCell ref="B47:O49"/>
    <mergeCell ref="B50:O50"/>
    <mergeCell ref="A47:A50"/>
    <mergeCell ref="Q14:R14"/>
    <mergeCell ref="Q15:R15"/>
    <mergeCell ref="Q16:R16"/>
    <mergeCell ref="Q19:R19"/>
    <mergeCell ref="Q22:R22"/>
    <mergeCell ref="A30:H30"/>
    <mergeCell ref="A1:O1"/>
    <mergeCell ref="A8:O8"/>
    <mergeCell ref="J2:O2"/>
    <mergeCell ref="J3:O3"/>
    <mergeCell ref="J4:O4"/>
    <mergeCell ref="J5:O5"/>
    <mergeCell ref="J6:O6"/>
    <mergeCell ref="B4:C4"/>
    <mergeCell ref="B5:C5"/>
    <mergeCell ref="I9:O9"/>
    <mergeCell ref="B29:G29"/>
    <mergeCell ref="B26:D26"/>
    <mergeCell ref="E26:G26"/>
    <mergeCell ref="B25:G25"/>
    <mergeCell ref="A19:O19"/>
    <mergeCell ref="B20:G20"/>
    <mergeCell ref="B21:G21"/>
    <mergeCell ref="AB9:AE9"/>
    <mergeCell ref="AB10:AE10"/>
    <mergeCell ref="X9:AA9"/>
    <mergeCell ref="J7:O7"/>
    <mergeCell ref="Z4:AE4"/>
    <mergeCell ref="Z5:AE5"/>
    <mergeCell ref="Z6:AE6"/>
    <mergeCell ref="Z7:AE7"/>
    <mergeCell ref="X12:AA12"/>
    <mergeCell ref="AB12:AE12"/>
    <mergeCell ref="I10:J10"/>
    <mergeCell ref="I11:J11"/>
    <mergeCell ref="I12:J12"/>
    <mergeCell ref="B13:G13"/>
    <mergeCell ref="A17:H17"/>
    <mergeCell ref="I17:J17"/>
    <mergeCell ref="A18:H18"/>
    <mergeCell ref="B27:D27"/>
    <mergeCell ref="E27:G27"/>
    <mergeCell ref="B28:D28"/>
    <mergeCell ref="E28:G28"/>
    <mergeCell ref="A44:H44"/>
    <mergeCell ref="A45:H45"/>
    <mergeCell ref="A46:H46"/>
    <mergeCell ref="A31:H31"/>
    <mergeCell ref="E39:G39"/>
    <mergeCell ref="A32:H32"/>
    <mergeCell ref="A33:O33"/>
    <mergeCell ref="B36:F36"/>
    <mergeCell ref="B38:G38"/>
    <mergeCell ref="Q9:W9"/>
    <mergeCell ref="Q11:R11"/>
    <mergeCell ref="Q12:R12"/>
    <mergeCell ref="I46:J46"/>
    <mergeCell ref="I40:J40"/>
    <mergeCell ref="I41:J41"/>
    <mergeCell ref="I42:J42"/>
    <mergeCell ref="I13:J13"/>
    <mergeCell ref="I14:J14"/>
    <mergeCell ref="I18:J18"/>
    <mergeCell ref="Q18:R18"/>
    <mergeCell ref="X18:AA18"/>
    <mergeCell ref="AB18:AE18"/>
    <mergeCell ref="Q10:R10"/>
    <mergeCell ref="Q13:R13"/>
    <mergeCell ref="X13:AA13"/>
    <mergeCell ref="AB13:AE13"/>
    <mergeCell ref="X11:AA11"/>
    <mergeCell ref="X10:AA10"/>
    <mergeCell ref="AB11:AE11"/>
    <mergeCell ref="X16:AA16"/>
    <mergeCell ref="AB16:AE16"/>
    <mergeCell ref="Q17:R17"/>
    <mergeCell ref="X17:AA17"/>
    <mergeCell ref="AB17:AE17"/>
    <mergeCell ref="X19:AA19"/>
    <mergeCell ref="AB19:AE19"/>
    <mergeCell ref="Q31:W31"/>
    <mergeCell ref="Q32:R32"/>
    <mergeCell ref="Q30:AE30"/>
    <mergeCell ref="X32:AE32"/>
    <mergeCell ref="X22:AA22"/>
    <mergeCell ref="AB22:AE22"/>
    <mergeCell ref="Q20:R20"/>
    <mergeCell ref="X20:AA20"/>
    <mergeCell ref="AB20:AE20"/>
    <mergeCell ref="Q21:R21"/>
    <mergeCell ref="X21:AA21"/>
    <mergeCell ref="AB21:AE21"/>
    <mergeCell ref="X24:AA24"/>
    <mergeCell ref="Q23:R23"/>
    <mergeCell ref="X23:AA23"/>
    <mergeCell ref="AB23:AE23"/>
    <mergeCell ref="Q24:R24"/>
    <mergeCell ref="AB24:AE24"/>
    <mergeCell ref="Q25:R25"/>
    <mergeCell ref="X25:AA25"/>
    <mergeCell ref="Q33:R33"/>
    <mergeCell ref="X33:AE33"/>
    <mergeCell ref="X27:AA27"/>
    <mergeCell ref="AB27:AE27"/>
    <mergeCell ref="Q29:R29"/>
    <mergeCell ref="X29:AA29"/>
    <mergeCell ref="AB29:AE29"/>
    <mergeCell ref="X31:AE31"/>
    <mergeCell ref="Q38:R38"/>
    <mergeCell ref="X38:AE38"/>
    <mergeCell ref="Q34:R34"/>
    <mergeCell ref="X34:AE34"/>
    <mergeCell ref="Q35:R35"/>
    <mergeCell ref="X35:AE35"/>
    <mergeCell ref="Q47:Q50"/>
    <mergeCell ref="R50:AE50"/>
    <mergeCell ref="Q42:R42"/>
    <mergeCell ref="X42:AE42"/>
    <mergeCell ref="Q43:R43"/>
    <mergeCell ref="X43:AE43"/>
    <mergeCell ref="Q44:R44"/>
    <mergeCell ref="X44:AE44"/>
    <mergeCell ref="Q45:R45"/>
    <mergeCell ref="X45:AE45"/>
    <mergeCell ref="Q46:R46"/>
    <mergeCell ref="X46:AE46"/>
    <mergeCell ref="Q39:R39"/>
    <mergeCell ref="X39:AE39"/>
    <mergeCell ref="Q40:R40"/>
    <mergeCell ref="X40:AE40"/>
    <mergeCell ref="Q41:R41"/>
    <mergeCell ref="X41:AE41"/>
    <mergeCell ref="A43:H43"/>
    <mergeCell ref="AB25:AE25"/>
    <mergeCell ref="Q26:R26"/>
    <mergeCell ref="X26:AA26"/>
    <mergeCell ref="AB26:AE26"/>
    <mergeCell ref="Q27:R27"/>
    <mergeCell ref="Q36:R36"/>
    <mergeCell ref="X36:AE36"/>
    <mergeCell ref="Q37:R37"/>
    <mergeCell ref="X37:AE37"/>
  </mergeCells>
  <printOptions horizontalCentered="1"/>
  <pageMargins left="0.43" right="0.2" top="0.32" bottom="0.25" header="0.37" footer="0.2"/>
  <pageSetup fitToHeight="0"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takahashi</dc:creator>
  <cp:keywords/>
  <dc:description/>
  <cp:lastModifiedBy>森地 一夫</cp:lastModifiedBy>
  <cp:lastPrinted>2014-10-17T10:27:15Z</cp:lastPrinted>
  <dcterms:created xsi:type="dcterms:W3CDTF">2003-12-16T14:43:02Z</dcterms:created>
  <dcterms:modified xsi:type="dcterms:W3CDTF">2014-10-17T10:27:58Z</dcterms:modified>
  <cp:category/>
  <cp:version/>
  <cp:contentType/>
  <cp:contentStatus/>
</cp:coreProperties>
</file>