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ボーイ 2022.10.01  " sheetId="1" r:id="rId1"/>
  </sheets>
  <definedNames>
    <definedName name="_xlnm.Print_Area" localSheetId="0">'ボーイ 2022.10.01  '!$B$1:$Q$48</definedName>
  </definedNames>
  <calcPr fullCalcOnLoad="1"/>
</workbook>
</file>

<file path=xl/sharedStrings.xml><?xml version="1.0" encoding="utf-8"?>
<sst xmlns="http://schemas.openxmlformats.org/spreadsheetml/2006/main" count="109" uniqueCount="102">
  <si>
    <t>申込者名</t>
  </si>
  <si>
    <t>品　　　　　　名</t>
  </si>
  <si>
    <t>単価</t>
  </si>
  <si>
    <t>数量</t>
  </si>
  <si>
    <t>金額</t>
  </si>
  <si>
    <t>団号章</t>
  </si>
  <si>
    <t>兵庫連盟活動帽</t>
  </si>
  <si>
    <t>〒</t>
  </si>
  <si>
    <t>住所</t>
  </si>
  <si>
    <t>②送　　　　料</t>
  </si>
  <si>
    <t>通信欄</t>
  </si>
  <si>
    <t>県名章</t>
  </si>
  <si>
    <t>所在地名章</t>
  </si>
  <si>
    <t>進級記章</t>
  </si>
  <si>
    <t>シルバコンパス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</si>
  <si>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</si>
  <si>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</si>
  <si>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</si>
  <si>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</si>
  <si>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</si>
  <si>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</si>
  <si>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</si>
  <si>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</si>
  <si>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</si>
  <si>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</si>
  <si>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</si>
  <si>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</si>
  <si>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</si>
  <si>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</si>
  <si>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</si>
  <si>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</si>
  <si>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</si>
  <si>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</si>
  <si>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</si>
  <si>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</si>
  <si>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</si>
  <si>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</si>
  <si>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</si>
  <si>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</si>
  <si>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</si>
  <si>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</si>
  <si>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</si>
  <si>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</si>
  <si>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</si>
  <si>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</si>
  <si>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</si>
  <si>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</si>
  <si>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</si>
  <si>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</si>
  <si>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</si>
  <si>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</si>
  <si>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</si>
  <si>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</si>
  <si>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</si>
  <si>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</si>
  <si>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</si>
  <si>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</si>
  <si>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</si>
  <si>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</si>
  <si>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</si>
  <si>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</si>
  <si>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</si>
  <si>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</si>
  <si>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　　ボーイ隊</t>
  </si>
  <si>
    <t>BSﾊﾞｯｼﾞ</t>
  </si>
  <si>
    <t>初級</t>
  </si>
  <si>
    <t>２級</t>
  </si>
  <si>
    <t>１級</t>
  </si>
  <si>
    <t>ｽｶｳﾃｨﾝｸﾞ・ﾌｫｱ・ﾎﾞｰｲｽﾞ</t>
  </si>
  <si>
    <t>ボーイスカウト歌集</t>
  </si>
  <si>
    <t>地図とコンパス</t>
  </si>
  <si>
    <t>ロープ結び</t>
  </si>
  <si>
    <t>手旗</t>
  </si>
  <si>
    <t>ロープ　　6m</t>
  </si>
  <si>
    <t>号笛</t>
  </si>
  <si>
    <t>座標定規</t>
  </si>
  <si>
    <t>レンジャー</t>
  </si>
  <si>
    <t>フィールド</t>
  </si>
  <si>
    <t>リング銀・イブシ</t>
  </si>
  <si>
    <t>ハバザック</t>
  </si>
  <si>
    <t>新ｽｶｳﾄﾍﾞﾙﾄ</t>
  </si>
  <si>
    <t>新ｽｶｳﾄﾊｯﾄ</t>
  </si>
  <si>
    <t>M</t>
  </si>
  <si>
    <t>L</t>
  </si>
  <si>
    <t>班別章</t>
  </si>
  <si>
    <t>班長章</t>
  </si>
  <si>
    <t>次長章</t>
  </si>
  <si>
    <t>班任務章</t>
  </si>
  <si>
    <t>スカウト進級手帳</t>
  </si>
  <si>
    <t>進歩の手引き</t>
  </si>
  <si>
    <t>中折れ帽(女性用)　Ｍ・Ｌ</t>
  </si>
  <si>
    <t>ハットホルダー</t>
  </si>
  <si>
    <t>上級班長</t>
  </si>
  <si>
    <t>隊付章</t>
  </si>
  <si>
    <t>デンコーチ綬</t>
  </si>
  <si>
    <t>帽　章　ＢＳ</t>
  </si>
  <si>
    <t>BSリーダーハンドブック</t>
  </si>
  <si>
    <t>安全ＨＢ</t>
  </si>
  <si>
    <t>スカウトハンドブック・ベーシック</t>
  </si>
  <si>
    <t>ＢＳたすき</t>
  </si>
  <si>
    <t>2022.10.01</t>
  </si>
  <si>
    <r>
      <t>救急法　</t>
    </r>
    <r>
      <rPr>
        <sz val="9"/>
        <rFont val="ＭＳ Ｐゴシック"/>
        <family val="3"/>
      </rPr>
      <t>改訂版2022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</si>
</sst>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vertical="center"/>
    </xf>
    <xf numFmtId="38" fontId="0" fillId="0" borderId="21" xfId="48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2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38" fontId="0" fillId="0" borderId="29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22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38" fontId="0" fillId="0" borderId="30" xfId="48" applyFont="1" applyFill="1" applyBorder="1" applyAlignment="1">
      <alignment horizontal="center" vertical="center" wrapText="1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38" fontId="0" fillId="0" borderId="3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right" vertical="center" wrapText="1"/>
    </xf>
    <xf numFmtId="38" fontId="0" fillId="0" borderId="39" xfId="48" applyFont="1" applyFill="1" applyBorder="1" applyAlignment="1">
      <alignment horizontal="right" vertical="center" wrapTex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39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</xdr:row>
      <xdr:rowOff>9525</xdr:rowOff>
    </xdr:from>
    <xdr:to>
      <xdr:col>9</xdr:col>
      <xdr:colOff>114300</xdr:colOff>
      <xdr:row>8</xdr:row>
      <xdr:rowOff>28575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876300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ボーイスカウト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showZeros="0" tabSelected="1" zoomScalePageLayoutView="0" workbookViewId="0" topLeftCell="A1">
      <selection activeCell="H23" sqref="H23:I23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1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</cols>
  <sheetData>
    <row r="1" spans="2:17" ht="22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6"/>
      <c r="P1" s="126"/>
      <c r="Q1" s="126"/>
    </row>
    <row r="2" spans="2:17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G3" s="10"/>
      <c r="H3" s="10"/>
      <c r="I3" s="13"/>
      <c r="J3" s="13" t="s">
        <v>17</v>
      </c>
      <c r="K3" s="61"/>
      <c r="L3" s="13" t="s">
        <v>15</v>
      </c>
      <c r="M3" s="12"/>
      <c r="N3" s="12" t="s">
        <v>16</v>
      </c>
      <c r="O3" s="12"/>
      <c r="P3" s="10"/>
      <c r="Q3" s="10"/>
    </row>
    <row r="4" spans="2:17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6" t="s">
        <v>18</v>
      </c>
      <c r="M6" s="17"/>
      <c r="N6" s="18" t="s">
        <v>19</v>
      </c>
      <c r="O6" s="26"/>
      <c r="P6" s="9" t="s">
        <v>20</v>
      </c>
      <c r="Q6" s="19" t="s">
        <v>63</v>
      </c>
    </row>
    <row r="7" spans="2:17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0</v>
      </c>
      <c r="O8" s="127"/>
      <c r="P8" s="127"/>
      <c r="Q8" s="127"/>
    </row>
    <row r="9" spans="2:17" ht="9" customHeight="1">
      <c r="B9" s="128" t="s">
        <v>100</v>
      </c>
      <c r="C9" s="128"/>
      <c r="D9" s="12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129" t="s">
        <v>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45" t="s">
        <v>2</v>
      </c>
      <c r="P10" s="45" t="s">
        <v>3</v>
      </c>
      <c r="Q10" s="45" t="s">
        <v>4</v>
      </c>
    </row>
    <row r="11" spans="2:17" ht="22.5" customHeight="1">
      <c r="B11" s="105" t="s">
        <v>52</v>
      </c>
      <c r="C11" s="106"/>
      <c r="D11" s="106"/>
      <c r="E11" s="106"/>
      <c r="F11" s="107"/>
      <c r="G11" s="22" t="s">
        <v>28</v>
      </c>
      <c r="H11" s="22"/>
      <c r="I11" s="22" t="s">
        <v>29</v>
      </c>
      <c r="J11" s="22"/>
      <c r="K11" s="22" t="s">
        <v>30</v>
      </c>
      <c r="L11" s="22"/>
      <c r="M11" s="22" t="s">
        <v>31</v>
      </c>
      <c r="N11" s="22"/>
      <c r="O11" s="32">
        <v>4070</v>
      </c>
      <c r="P11" s="20"/>
      <c r="Q11" s="29">
        <f>+O11*P11</f>
        <v>0</v>
      </c>
    </row>
    <row r="12" spans="2:17" ht="22.5" customHeight="1">
      <c r="B12" s="108"/>
      <c r="C12" s="109"/>
      <c r="D12" s="109"/>
      <c r="E12" s="109"/>
      <c r="F12" s="110"/>
      <c r="G12" s="23" t="s">
        <v>32</v>
      </c>
      <c r="H12" s="23"/>
      <c r="I12" s="23" t="s">
        <v>33</v>
      </c>
      <c r="J12" s="23"/>
      <c r="K12" s="23" t="s">
        <v>34</v>
      </c>
      <c r="L12" s="23"/>
      <c r="M12" s="23" t="s">
        <v>35</v>
      </c>
      <c r="N12" s="23"/>
      <c r="O12" s="33">
        <v>4070</v>
      </c>
      <c r="P12" s="21"/>
      <c r="Q12" s="30">
        <f aca="true" t="shared" si="0" ref="Q12:Q18">+O12*P12</f>
        <v>0</v>
      </c>
    </row>
    <row r="13" spans="2:17" ht="22.5" customHeight="1">
      <c r="B13" s="105" t="s">
        <v>53</v>
      </c>
      <c r="C13" s="106"/>
      <c r="D13" s="106"/>
      <c r="E13" s="106"/>
      <c r="F13" s="107"/>
      <c r="G13" s="22" t="s">
        <v>36</v>
      </c>
      <c r="H13" s="22"/>
      <c r="I13" s="22" t="s">
        <v>37</v>
      </c>
      <c r="J13" s="22"/>
      <c r="K13" s="22" t="s">
        <v>38</v>
      </c>
      <c r="L13" s="22"/>
      <c r="M13" s="22" t="s">
        <v>39</v>
      </c>
      <c r="N13" s="22"/>
      <c r="O13" s="32">
        <v>4730</v>
      </c>
      <c r="P13" s="20"/>
      <c r="Q13" s="31">
        <f t="shared" si="0"/>
        <v>0</v>
      </c>
    </row>
    <row r="14" spans="2:17" ht="22.5" customHeight="1">
      <c r="B14" s="108"/>
      <c r="C14" s="109"/>
      <c r="D14" s="109"/>
      <c r="E14" s="109"/>
      <c r="F14" s="110"/>
      <c r="G14" s="23" t="s">
        <v>40</v>
      </c>
      <c r="H14" s="23"/>
      <c r="I14" s="23" t="s">
        <v>41</v>
      </c>
      <c r="J14" s="23"/>
      <c r="K14" s="23" t="s">
        <v>42</v>
      </c>
      <c r="L14" s="23"/>
      <c r="M14" s="23" t="s">
        <v>43</v>
      </c>
      <c r="N14" s="23"/>
      <c r="O14" s="33">
        <v>4730</v>
      </c>
      <c r="P14" s="21"/>
      <c r="Q14" s="30">
        <f t="shared" si="0"/>
        <v>0</v>
      </c>
    </row>
    <row r="15" spans="2:17" ht="22.5" customHeight="1">
      <c r="B15" s="105" t="s">
        <v>54</v>
      </c>
      <c r="C15" s="106"/>
      <c r="D15" s="106"/>
      <c r="E15" s="106"/>
      <c r="F15" s="107"/>
      <c r="G15" s="22" t="s">
        <v>44</v>
      </c>
      <c r="H15" s="22"/>
      <c r="I15" s="22" t="s">
        <v>45</v>
      </c>
      <c r="J15" s="22"/>
      <c r="K15" s="22" t="s">
        <v>46</v>
      </c>
      <c r="L15" s="22"/>
      <c r="M15" s="22" t="s">
        <v>47</v>
      </c>
      <c r="N15" s="22"/>
      <c r="O15" s="32">
        <v>4730</v>
      </c>
      <c r="P15" s="20"/>
      <c r="Q15" s="31">
        <f t="shared" si="0"/>
        <v>0</v>
      </c>
    </row>
    <row r="16" spans="2:17" ht="22.5" customHeight="1">
      <c r="B16" s="108"/>
      <c r="C16" s="109"/>
      <c r="D16" s="109"/>
      <c r="E16" s="109"/>
      <c r="F16" s="110"/>
      <c r="G16" s="23" t="s">
        <v>48</v>
      </c>
      <c r="H16" s="23"/>
      <c r="I16" s="23" t="s">
        <v>49</v>
      </c>
      <c r="J16" s="23"/>
      <c r="K16" s="23" t="s">
        <v>50</v>
      </c>
      <c r="L16" s="23"/>
      <c r="M16" s="23" t="s">
        <v>51</v>
      </c>
      <c r="N16" s="23"/>
      <c r="O16" s="33">
        <v>4730</v>
      </c>
      <c r="P16" s="21"/>
      <c r="Q16" s="30">
        <f t="shared" si="0"/>
        <v>0</v>
      </c>
    </row>
    <row r="17" spans="2:17" ht="22.5" customHeight="1">
      <c r="B17" s="111" t="s">
        <v>5</v>
      </c>
      <c r="C17" s="112"/>
      <c r="D17" s="112"/>
      <c r="E17" s="112"/>
      <c r="F17" s="113"/>
      <c r="G17" s="34"/>
      <c r="H17" s="34"/>
      <c r="I17" s="34"/>
      <c r="J17" s="34"/>
      <c r="K17" s="114" t="s">
        <v>55</v>
      </c>
      <c r="L17" s="95"/>
      <c r="M17" s="95"/>
      <c r="N17" s="95"/>
      <c r="O17" s="35">
        <v>110</v>
      </c>
      <c r="P17" s="4"/>
      <c r="Q17" s="27">
        <f t="shared" si="0"/>
        <v>0</v>
      </c>
    </row>
    <row r="18" spans="2:17" ht="22.5" customHeight="1">
      <c r="B18" s="115" t="s">
        <v>13</v>
      </c>
      <c r="C18" s="116"/>
      <c r="D18" s="116"/>
      <c r="E18" s="116"/>
      <c r="F18" s="117"/>
      <c r="G18" s="34" t="s">
        <v>64</v>
      </c>
      <c r="H18" s="34"/>
      <c r="I18" s="34" t="s">
        <v>65</v>
      </c>
      <c r="J18" s="36"/>
      <c r="K18" s="36" t="s">
        <v>66</v>
      </c>
      <c r="L18" s="34"/>
      <c r="M18" s="34" t="s">
        <v>67</v>
      </c>
      <c r="N18" s="34"/>
      <c r="O18" s="35">
        <v>187</v>
      </c>
      <c r="P18" s="4"/>
      <c r="Q18" s="27">
        <f t="shared" si="0"/>
        <v>0</v>
      </c>
    </row>
    <row r="19" spans="1:17" s="15" customFormat="1" ht="22.5" customHeight="1">
      <c r="A19" s="14"/>
      <c r="B19" s="118" t="s">
        <v>21</v>
      </c>
      <c r="C19" s="119"/>
      <c r="D19" s="119"/>
      <c r="E19" s="119"/>
      <c r="F19" s="120"/>
      <c r="G19" s="41" t="s">
        <v>22</v>
      </c>
      <c r="H19" s="121" t="s">
        <v>23</v>
      </c>
      <c r="I19" s="122"/>
      <c r="J19" s="123" t="s">
        <v>24</v>
      </c>
      <c r="K19" s="124"/>
      <c r="L19" s="125" t="s">
        <v>21</v>
      </c>
      <c r="M19" s="122"/>
      <c r="N19" s="122"/>
      <c r="O19" s="42" t="s">
        <v>25</v>
      </c>
      <c r="P19" s="43" t="s">
        <v>26</v>
      </c>
      <c r="Q19" s="44" t="s">
        <v>27</v>
      </c>
    </row>
    <row r="20" spans="2:17" ht="22.5" customHeight="1">
      <c r="B20" s="102" t="s">
        <v>98</v>
      </c>
      <c r="C20" s="103"/>
      <c r="D20" s="103"/>
      <c r="E20" s="103"/>
      <c r="F20" s="104"/>
      <c r="G20" s="28">
        <v>1200</v>
      </c>
      <c r="H20" s="74"/>
      <c r="I20" s="75"/>
      <c r="J20" s="92">
        <f>+G20*H20</f>
        <v>0</v>
      </c>
      <c r="K20" s="93"/>
      <c r="L20" s="101" t="s">
        <v>11</v>
      </c>
      <c r="M20" s="73"/>
      <c r="N20" s="73"/>
      <c r="O20" s="35">
        <v>300</v>
      </c>
      <c r="P20" s="4"/>
      <c r="Q20" s="28">
        <f>+O20*P20</f>
        <v>0</v>
      </c>
    </row>
    <row r="21" spans="2:17" ht="22.5" customHeight="1">
      <c r="B21" s="53" t="s">
        <v>68</v>
      </c>
      <c r="C21" s="54"/>
      <c r="D21" s="54"/>
      <c r="E21" s="54"/>
      <c r="F21" s="55"/>
      <c r="G21" s="28">
        <v>1540</v>
      </c>
      <c r="H21" s="74"/>
      <c r="I21" s="75"/>
      <c r="J21" s="92">
        <f aca="true" t="shared" si="1" ref="J21:J42">+G21*H21</f>
        <v>0</v>
      </c>
      <c r="K21" s="93"/>
      <c r="L21" s="100" t="s">
        <v>12</v>
      </c>
      <c r="M21" s="79"/>
      <c r="N21" s="79"/>
      <c r="O21" s="35">
        <v>242</v>
      </c>
      <c r="P21" s="4"/>
      <c r="Q21" s="28">
        <f aca="true" t="shared" si="2" ref="Q21:Q42">+O21*P21</f>
        <v>0</v>
      </c>
    </row>
    <row r="22" spans="2:17" ht="22.5" customHeight="1">
      <c r="B22" s="53" t="s">
        <v>69</v>
      </c>
      <c r="C22" s="54"/>
      <c r="D22" s="54"/>
      <c r="E22" s="54"/>
      <c r="F22" s="55"/>
      <c r="G22" s="40">
        <v>825</v>
      </c>
      <c r="H22" s="74"/>
      <c r="I22" s="75"/>
      <c r="J22" s="92">
        <f t="shared" si="1"/>
        <v>0</v>
      </c>
      <c r="K22" s="93"/>
      <c r="L22" s="101" t="s">
        <v>95</v>
      </c>
      <c r="M22" s="73"/>
      <c r="N22" s="73"/>
      <c r="O22" s="35">
        <v>385</v>
      </c>
      <c r="P22" s="4"/>
      <c r="Q22" s="28">
        <f t="shared" si="2"/>
        <v>0</v>
      </c>
    </row>
    <row r="23" spans="2:17" ht="22.5" customHeight="1">
      <c r="B23" s="53" t="s">
        <v>88</v>
      </c>
      <c r="C23" s="54"/>
      <c r="D23" s="54"/>
      <c r="E23" s="54"/>
      <c r="F23" s="55"/>
      <c r="G23" s="40">
        <v>330</v>
      </c>
      <c r="H23" s="74"/>
      <c r="I23" s="75"/>
      <c r="J23" s="92">
        <f t="shared" si="1"/>
        <v>0</v>
      </c>
      <c r="K23" s="93"/>
      <c r="L23" s="100" t="s">
        <v>80</v>
      </c>
      <c r="M23" s="79"/>
      <c r="N23" s="46" t="s">
        <v>82</v>
      </c>
      <c r="O23" s="35">
        <v>1155</v>
      </c>
      <c r="P23" s="4"/>
      <c r="Q23" s="28">
        <f t="shared" si="2"/>
        <v>0</v>
      </c>
    </row>
    <row r="24" spans="2:17" ht="22.5" customHeight="1">
      <c r="B24" s="53" t="s">
        <v>89</v>
      </c>
      <c r="C24" s="54"/>
      <c r="D24" s="54"/>
      <c r="E24" s="54"/>
      <c r="F24" s="55"/>
      <c r="G24" s="28">
        <v>330</v>
      </c>
      <c r="H24" s="74"/>
      <c r="I24" s="75"/>
      <c r="J24" s="92">
        <f t="shared" si="1"/>
        <v>0</v>
      </c>
      <c r="K24" s="93"/>
      <c r="L24" s="100" t="s">
        <v>80</v>
      </c>
      <c r="M24" s="79"/>
      <c r="N24" s="48" t="s">
        <v>83</v>
      </c>
      <c r="O24" s="35">
        <v>1155</v>
      </c>
      <c r="P24" s="4"/>
      <c r="Q24" s="28">
        <f t="shared" si="2"/>
        <v>0</v>
      </c>
    </row>
    <row r="25" spans="2:17" ht="22.5" customHeight="1">
      <c r="B25" s="56" t="s">
        <v>70</v>
      </c>
      <c r="C25" s="57"/>
      <c r="D25" s="57"/>
      <c r="E25" s="57"/>
      <c r="F25" s="58"/>
      <c r="G25" s="28">
        <v>550</v>
      </c>
      <c r="H25" s="74"/>
      <c r="I25" s="75"/>
      <c r="J25" s="92">
        <f t="shared" si="1"/>
        <v>0</v>
      </c>
      <c r="K25" s="93"/>
      <c r="L25" s="100" t="s">
        <v>81</v>
      </c>
      <c r="M25" s="79"/>
      <c r="N25" s="48" t="s">
        <v>82</v>
      </c>
      <c r="O25" s="35">
        <v>4180</v>
      </c>
      <c r="P25" s="4"/>
      <c r="Q25" s="28">
        <f t="shared" si="2"/>
        <v>0</v>
      </c>
    </row>
    <row r="26" spans="2:17" ht="22.5" customHeight="1">
      <c r="B26" s="56" t="s">
        <v>71</v>
      </c>
      <c r="C26" s="59"/>
      <c r="D26" s="59"/>
      <c r="E26" s="59"/>
      <c r="F26" s="60"/>
      <c r="G26" s="28">
        <v>550</v>
      </c>
      <c r="H26" s="74"/>
      <c r="I26" s="75"/>
      <c r="J26" s="92">
        <f t="shared" si="1"/>
        <v>0</v>
      </c>
      <c r="K26" s="93"/>
      <c r="L26" s="100" t="s">
        <v>81</v>
      </c>
      <c r="M26" s="79"/>
      <c r="N26" s="48" t="s">
        <v>83</v>
      </c>
      <c r="O26" s="35">
        <v>4180</v>
      </c>
      <c r="P26" s="4"/>
      <c r="Q26" s="28">
        <f t="shared" si="2"/>
        <v>0</v>
      </c>
    </row>
    <row r="27" spans="2:17" ht="22.5" customHeight="1">
      <c r="B27" s="56" t="s">
        <v>101</v>
      </c>
      <c r="C27" s="59"/>
      <c r="D27" s="59"/>
      <c r="E27" s="59"/>
      <c r="F27" s="60"/>
      <c r="G27" s="28">
        <v>1540</v>
      </c>
      <c r="H27" s="74"/>
      <c r="I27" s="75"/>
      <c r="J27" s="92">
        <f t="shared" si="1"/>
        <v>0</v>
      </c>
      <c r="K27" s="93"/>
      <c r="L27" s="94" t="s">
        <v>91</v>
      </c>
      <c r="M27" s="95"/>
      <c r="N27" s="95"/>
      <c r="O27" s="35">
        <v>1650</v>
      </c>
      <c r="P27" s="4"/>
      <c r="Q27" s="28">
        <f t="shared" si="2"/>
        <v>0</v>
      </c>
    </row>
    <row r="28" spans="2:17" ht="22.5" customHeight="1">
      <c r="B28" s="56" t="s">
        <v>97</v>
      </c>
      <c r="C28" s="59"/>
      <c r="D28" s="59"/>
      <c r="E28" s="59"/>
      <c r="F28" s="60"/>
      <c r="G28" s="28">
        <v>880</v>
      </c>
      <c r="H28" s="74"/>
      <c r="I28" s="75"/>
      <c r="J28" s="92">
        <f t="shared" si="1"/>
        <v>0</v>
      </c>
      <c r="K28" s="93"/>
      <c r="L28" s="94" t="s">
        <v>90</v>
      </c>
      <c r="M28" s="95"/>
      <c r="N28" s="95"/>
      <c r="O28" s="35">
        <v>3740</v>
      </c>
      <c r="P28" s="4"/>
      <c r="Q28" s="28">
        <f t="shared" si="2"/>
        <v>0</v>
      </c>
    </row>
    <row r="29" spans="2:17" ht="22.5" customHeight="1">
      <c r="B29" s="53" t="s">
        <v>96</v>
      </c>
      <c r="C29" s="54"/>
      <c r="D29" s="54"/>
      <c r="E29" s="54"/>
      <c r="F29" s="55"/>
      <c r="G29" s="28">
        <v>1540</v>
      </c>
      <c r="H29" s="74"/>
      <c r="I29" s="75"/>
      <c r="J29" s="92">
        <f t="shared" si="1"/>
        <v>0</v>
      </c>
      <c r="K29" s="93"/>
      <c r="L29" s="47" t="s">
        <v>84</v>
      </c>
      <c r="M29" s="51"/>
      <c r="N29" s="52"/>
      <c r="O29" s="35">
        <v>165</v>
      </c>
      <c r="P29" s="4"/>
      <c r="Q29" s="28">
        <f t="shared" si="2"/>
        <v>0</v>
      </c>
    </row>
    <row r="30" spans="2:17" ht="22.5" customHeight="1">
      <c r="B30" s="56" t="s">
        <v>72</v>
      </c>
      <c r="C30" s="57"/>
      <c r="D30" s="57"/>
      <c r="E30" s="57"/>
      <c r="F30" s="58"/>
      <c r="G30" s="28">
        <v>827</v>
      </c>
      <c r="H30" s="74"/>
      <c r="I30" s="75"/>
      <c r="J30" s="92">
        <f t="shared" si="1"/>
        <v>0</v>
      </c>
      <c r="K30" s="93"/>
      <c r="L30" s="49" t="s">
        <v>85</v>
      </c>
      <c r="M30" s="50"/>
      <c r="N30" s="50"/>
      <c r="O30" s="35">
        <v>165</v>
      </c>
      <c r="P30" s="4"/>
      <c r="Q30" s="28">
        <f t="shared" si="2"/>
        <v>0</v>
      </c>
    </row>
    <row r="31" spans="2:17" ht="22.5" customHeight="1">
      <c r="B31" s="56" t="s">
        <v>73</v>
      </c>
      <c r="C31" s="57"/>
      <c r="D31" s="57"/>
      <c r="E31" s="57"/>
      <c r="F31" s="58"/>
      <c r="G31" s="28">
        <v>616</v>
      </c>
      <c r="H31" s="74"/>
      <c r="I31" s="75"/>
      <c r="J31" s="92">
        <f t="shared" si="1"/>
        <v>0</v>
      </c>
      <c r="K31" s="93"/>
      <c r="L31" s="49" t="s">
        <v>86</v>
      </c>
      <c r="M31" s="50"/>
      <c r="N31" s="50"/>
      <c r="O31" s="35">
        <v>165</v>
      </c>
      <c r="P31" s="4"/>
      <c r="Q31" s="28">
        <f t="shared" si="2"/>
        <v>0</v>
      </c>
    </row>
    <row r="32" spans="2:17" ht="22.5" customHeight="1">
      <c r="B32" s="56" t="s">
        <v>74</v>
      </c>
      <c r="C32" s="57"/>
      <c r="D32" s="57"/>
      <c r="E32" s="57"/>
      <c r="F32" s="58"/>
      <c r="G32" s="28">
        <v>794</v>
      </c>
      <c r="H32" s="74"/>
      <c r="I32" s="75"/>
      <c r="J32" s="92">
        <f t="shared" si="1"/>
        <v>0</v>
      </c>
      <c r="K32" s="93"/>
      <c r="L32" s="94" t="s">
        <v>92</v>
      </c>
      <c r="M32" s="95"/>
      <c r="N32" s="99"/>
      <c r="O32" s="35">
        <v>198</v>
      </c>
      <c r="P32" s="4"/>
      <c r="Q32" s="28">
        <f t="shared" si="2"/>
        <v>0</v>
      </c>
    </row>
    <row r="33" spans="2:17" ht="22.5" customHeight="1">
      <c r="B33" s="56" t="s">
        <v>75</v>
      </c>
      <c r="C33" s="57"/>
      <c r="D33" s="57"/>
      <c r="E33" s="57"/>
      <c r="F33" s="58"/>
      <c r="G33" s="28">
        <v>110</v>
      </c>
      <c r="H33" s="74"/>
      <c r="I33" s="75"/>
      <c r="J33" s="92">
        <f t="shared" si="1"/>
        <v>0</v>
      </c>
      <c r="K33" s="93"/>
      <c r="L33" s="94" t="s">
        <v>93</v>
      </c>
      <c r="M33" s="95"/>
      <c r="N33" s="95"/>
      <c r="O33" s="37">
        <v>165</v>
      </c>
      <c r="P33" s="5"/>
      <c r="Q33" s="28">
        <f t="shared" si="2"/>
        <v>0</v>
      </c>
    </row>
    <row r="34" spans="2:17" ht="22.5" customHeight="1">
      <c r="B34" s="56" t="s">
        <v>99</v>
      </c>
      <c r="C34" s="57"/>
      <c r="D34" s="57"/>
      <c r="E34" s="57"/>
      <c r="F34" s="58"/>
      <c r="G34" s="28">
        <v>1100</v>
      </c>
      <c r="H34" s="74"/>
      <c r="I34" s="75"/>
      <c r="J34" s="92">
        <f t="shared" si="1"/>
        <v>0</v>
      </c>
      <c r="K34" s="93"/>
      <c r="L34" s="94" t="s">
        <v>87</v>
      </c>
      <c r="M34" s="95"/>
      <c r="N34" s="99"/>
      <c r="O34" s="35">
        <v>165</v>
      </c>
      <c r="P34" s="4"/>
      <c r="Q34" s="28">
        <f t="shared" si="2"/>
        <v>0</v>
      </c>
    </row>
    <row r="35" spans="2:17" ht="22.5" customHeight="1">
      <c r="B35" s="62" t="s">
        <v>14</v>
      </c>
      <c r="C35" s="63"/>
      <c r="D35" s="63"/>
      <c r="E35" s="64"/>
      <c r="F35" s="39" t="s">
        <v>76</v>
      </c>
      <c r="G35" s="28">
        <v>3872</v>
      </c>
      <c r="H35" s="74"/>
      <c r="I35" s="75"/>
      <c r="J35" s="92">
        <f t="shared" si="1"/>
        <v>0</v>
      </c>
      <c r="K35" s="93"/>
      <c r="L35" s="94" t="s">
        <v>94</v>
      </c>
      <c r="M35" s="95"/>
      <c r="N35" s="99"/>
      <c r="O35" s="35">
        <v>880</v>
      </c>
      <c r="P35" s="4"/>
      <c r="Q35" s="28">
        <f t="shared" si="2"/>
        <v>0</v>
      </c>
    </row>
    <row r="36" spans="2:17" ht="22.5" customHeight="1">
      <c r="B36" s="65"/>
      <c r="C36" s="66"/>
      <c r="D36" s="66"/>
      <c r="E36" s="67"/>
      <c r="F36" s="39" t="s">
        <v>77</v>
      </c>
      <c r="G36" s="28">
        <v>2618</v>
      </c>
      <c r="H36" s="74"/>
      <c r="I36" s="75"/>
      <c r="J36" s="92">
        <f t="shared" si="1"/>
        <v>0</v>
      </c>
      <c r="K36" s="93"/>
      <c r="L36" s="47"/>
      <c r="M36" s="51"/>
      <c r="N36" s="52"/>
      <c r="O36" s="35"/>
      <c r="P36" s="4"/>
      <c r="Q36" s="28">
        <f t="shared" si="2"/>
        <v>0</v>
      </c>
    </row>
    <row r="37" spans="2:17" ht="22.5" customHeight="1">
      <c r="B37" s="56" t="s">
        <v>78</v>
      </c>
      <c r="C37" s="57"/>
      <c r="D37" s="57"/>
      <c r="E37" s="57"/>
      <c r="F37" s="58"/>
      <c r="G37" s="40">
        <v>330</v>
      </c>
      <c r="H37" s="74"/>
      <c r="I37" s="75"/>
      <c r="J37" s="92">
        <f>+G37*H37</f>
        <v>0</v>
      </c>
      <c r="K37" s="93"/>
      <c r="L37" s="94"/>
      <c r="M37" s="95"/>
      <c r="N37" s="95"/>
      <c r="O37" s="35"/>
      <c r="P37" s="4"/>
      <c r="Q37" s="28">
        <f>+O37*P37</f>
        <v>0</v>
      </c>
    </row>
    <row r="38" spans="2:17" ht="22.5" customHeight="1">
      <c r="B38" s="56" t="s">
        <v>79</v>
      </c>
      <c r="C38" s="57"/>
      <c r="D38" s="57"/>
      <c r="E38" s="57"/>
      <c r="F38" s="58"/>
      <c r="G38" s="40">
        <v>3565</v>
      </c>
      <c r="H38" s="74"/>
      <c r="I38" s="75"/>
      <c r="J38" s="92">
        <f>+G38*H38</f>
        <v>0</v>
      </c>
      <c r="K38" s="93"/>
      <c r="L38" s="94"/>
      <c r="M38" s="95"/>
      <c r="N38" s="95"/>
      <c r="O38" s="27"/>
      <c r="P38" s="4"/>
      <c r="Q38" s="28">
        <f>+O38*P38</f>
        <v>0</v>
      </c>
    </row>
    <row r="39" spans="2:17" ht="22.5" customHeight="1">
      <c r="B39" s="56" t="s">
        <v>6</v>
      </c>
      <c r="C39" s="57"/>
      <c r="D39" s="57"/>
      <c r="E39" s="57"/>
      <c r="F39" s="58"/>
      <c r="G39" s="40">
        <v>800</v>
      </c>
      <c r="H39" s="74"/>
      <c r="I39" s="75"/>
      <c r="J39" s="92">
        <f>+G39*H39</f>
        <v>0</v>
      </c>
      <c r="K39" s="93"/>
      <c r="L39" s="94"/>
      <c r="M39" s="95"/>
      <c r="N39" s="95"/>
      <c r="O39" s="27"/>
      <c r="P39" s="4"/>
      <c r="Q39" s="28">
        <f>+O39*P39</f>
        <v>0</v>
      </c>
    </row>
    <row r="40" spans="2:17" ht="22.5" customHeight="1">
      <c r="B40" s="56"/>
      <c r="C40" s="57"/>
      <c r="D40" s="57"/>
      <c r="E40" s="57"/>
      <c r="F40" s="58"/>
      <c r="G40" s="40"/>
      <c r="H40" s="74"/>
      <c r="I40" s="75"/>
      <c r="J40" s="92">
        <f t="shared" si="1"/>
        <v>0</v>
      </c>
      <c r="K40" s="93"/>
      <c r="L40" s="94"/>
      <c r="M40" s="95"/>
      <c r="N40" s="95"/>
      <c r="O40" s="35"/>
      <c r="P40" s="4"/>
      <c r="Q40" s="28">
        <f t="shared" si="2"/>
        <v>0</v>
      </c>
    </row>
    <row r="41" spans="2:17" ht="22.5" customHeight="1">
      <c r="B41" s="56"/>
      <c r="C41" s="57"/>
      <c r="D41" s="57"/>
      <c r="E41" s="57"/>
      <c r="F41" s="58"/>
      <c r="G41" s="40"/>
      <c r="H41" s="74"/>
      <c r="I41" s="75"/>
      <c r="J41" s="92">
        <f t="shared" si="1"/>
        <v>0</v>
      </c>
      <c r="K41" s="93"/>
      <c r="L41" s="94"/>
      <c r="M41" s="95"/>
      <c r="N41" s="95"/>
      <c r="O41" s="27"/>
      <c r="P41" s="4"/>
      <c r="Q41" s="28">
        <f t="shared" si="2"/>
        <v>0</v>
      </c>
    </row>
    <row r="42" spans="2:17" ht="22.5" customHeight="1">
      <c r="B42" s="96"/>
      <c r="C42" s="97"/>
      <c r="D42" s="97"/>
      <c r="E42" s="97"/>
      <c r="F42" s="98"/>
      <c r="G42" s="40"/>
      <c r="H42" s="74"/>
      <c r="I42" s="75"/>
      <c r="J42" s="92">
        <f t="shared" si="1"/>
        <v>0</v>
      </c>
      <c r="K42" s="93"/>
      <c r="L42" s="94"/>
      <c r="M42" s="95"/>
      <c r="N42" s="95"/>
      <c r="O42" s="27"/>
      <c r="P42" s="4"/>
      <c r="Q42" s="28">
        <f t="shared" si="2"/>
        <v>0</v>
      </c>
    </row>
    <row r="43" spans="2:17" ht="16.5" customHeight="1">
      <c r="B43" s="6" t="s">
        <v>7</v>
      </c>
      <c r="C43" s="77"/>
      <c r="D43" s="77"/>
      <c r="E43" s="7" t="s">
        <v>57</v>
      </c>
      <c r="F43" s="2"/>
      <c r="G43" s="3"/>
      <c r="H43" s="3"/>
      <c r="I43" s="3"/>
      <c r="J43" s="3"/>
      <c r="K43" s="3"/>
      <c r="L43" s="3"/>
      <c r="M43" s="78" t="s">
        <v>62</v>
      </c>
      <c r="N43" s="79"/>
      <c r="O43" s="80">
        <f>SUM(J20:K42,Q11:Q18,Q20:Q42)</f>
        <v>0</v>
      </c>
      <c r="P43" s="81"/>
      <c r="Q43" s="82"/>
    </row>
    <row r="44" spans="2:17" ht="19.5" customHeight="1">
      <c r="B44" s="86" t="s">
        <v>8</v>
      </c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78"/>
      <c r="N44" s="79"/>
      <c r="O44" s="83"/>
      <c r="P44" s="84"/>
      <c r="Q44" s="85"/>
    </row>
    <row r="45" spans="2:17" ht="15" customHeight="1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72" t="s">
        <v>9</v>
      </c>
      <c r="N45" s="73"/>
      <c r="O45" s="80"/>
      <c r="P45" s="89"/>
      <c r="Q45" s="90"/>
    </row>
    <row r="46" spans="2:17" ht="18" customHeight="1">
      <c r="B46" s="24" t="s">
        <v>56</v>
      </c>
      <c r="C46" s="8" t="s">
        <v>58</v>
      </c>
      <c r="D46" s="8" t="s">
        <v>59</v>
      </c>
      <c r="E46" s="8" t="s">
        <v>60</v>
      </c>
      <c r="F46" s="8"/>
      <c r="G46" s="25" t="s">
        <v>57</v>
      </c>
      <c r="H46" s="91"/>
      <c r="I46" s="91"/>
      <c r="J46" s="8"/>
      <c r="K46" s="8"/>
      <c r="L46" s="8"/>
      <c r="M46" s="72"/>
      <c r="N46" s="73"/>
      <c r="O46" s="83"/>
      <c r="P46" s="84"/>
      <c r="Q46" s="85"/>
    </row>
    <row r="47" spans="2:17" ht="46.5" customHeight="1">
      <c r="B47" s="38" t="s">
        <v>10</v>
      </c>
      <c r="C47" s="69"/>
      <c r="D47" s="70"/>
      <c r="E47" s="70"/>
      <c r="F47" s="70"/>
      <c r="G47" s="70"/>
      <c r="H47" s="70"/>
      <c r="I47" s="70"/>
      <c r="J47" s="70"/>
      <c r="K47" s="70"/>
      <c r="L47" s="71"/>
      <c r="M47" s="72" t="s">
        <v>61</v>
      </c>
      <c r="N47" s="73"/>
      <c r="O47" s="74">
        <f>+O43+O45</f>
        <v>0</v>
      </c>
      <c r="P47" s="75"/>
      <c r="Q47" s="76"/>
    </row>
    <row r="48" spans="17:18" ht="13.5">
      <c r="Q48" s="68" t="s">
        <v>100</v>
      </c>
      <c r="R48" s="1"/>
    </row>
  </sheetData>
  <sheetProtection/>
  <mergeCells count="92">
    <mergeCell ref="O1:Q1"/>
    <mergeCell ref="O8:Q8"/>
    <mergeCell ref="B9:D9"/>
    <mergeCell ref="B10:N10"/>
    <mergeCell ref="B11:F12"/>
    <mergeCell ref="B13:F14"/>
    <mergeCell ref="B15:F16"/>
    <mergeCell ref="B17:F17"/>
    <mergeCell ref="K17:N17"/>
    <mergeCell ref="B18:F18"/>
    <mergeCell ref="B19:F19"/>
    <mergeCell ref="H19:I19"/>
    <mergeCell ref="J19:K19"/>
    <mergeCell ref="L19:N19"/>
    <mergeCell ref="B20:F20"/>
    <mergeCell ref="H20:I20"/>
    <mergeCell ref="J20:K20"/>
    <mergeCell ref="L20:N20"/>
    <mergeCell ref="H21:I21"/>
    <mergeCell ref="J21:K21"/>
    <mergeCell ref="L21:N21"/>
    <mergeCell ref="H22:I22"/>
    <mergeCell ref="J22:K22"/>
    <mergeCell ref="L22:N22"/>
    <mergeCell ref="H23:I23"/>
    <mergeCell ref="J23:K23"/>
    <mergeCell ref="L23:M23"/>
    <mergeCell ref="H24:I24"/>
    <mergeCell ref="J24:K24"/>
    <mergeCell ref="L24:M24"/>
    <mergeCell ref="H25:I25"/>
    <mergeCell ref="J25:K25"/>
    <mergeCell ref="L25:M25"/>
    <mergeCell ref="H26:I26"/>
    <mergeCell ref="J26:K26"/>
    <mergeCell ref="L26:M26"/>
    <mergeCell ref="H27:I27"/>
    <mergeCell ref="J27:K27"/>
    <mergeCell ref="L27:N27"/>
    <mergeCell ref="H28:I28"/>
    <mergeCell ref="J28:K28"/>
    <mergeCell ref="L28:N28"/>
    <mergeCell ref="H29:I29"/>
    <mergeCell ref="J29:K29"/>
    <mergeCell ref="H30:I30"/>
    <mergeCell ref="J30:K30"/>
    <mergeCell ref="H31:I31"/>
    <mergeCell ref="J31:K31"/>
    <mergeCell ref="H32:I32"/>
    <mergeCell ref="J32:K32"/>
    <mergeCell ref="L32:N32"/>
    <mergeCell ref="H33:I33"/>
    <mergeCell ref="J33:K33"/>
    <mergeCell ref="L33:N33"/>
    <mergeCell ref="H34:I34"/>
    <mergeCell ref="J34:K34"/>
    <mergeCell ref="L34:N34"/>
    <mergeCell ref="H35:I35"/>
    <mergeCell ref="J35:K35"/>
    <mergeCell ref="L35:N35"/>
    <mergeCell ref="H36:I36"/>
    <mergeCell ref="J36:K36"/>
    <mergeCell ref="H37:I37"/>
    <mergeCell ref="J37:K37"/>
    <mergeCell ref="L37:N37"/>
    <mergeCell ref="H38:I38"/>
    <mergeCell ref="J38:K38"/>
    <mergeCell ref="L38:N38"/>
    <mergeCell ref="J42:K42"/>
    <mergeCell ref="L42:N42"/>
    <mergeCell ref="H39:I39"/>
    <mergeCell ref="J39:K39"/>
    <mergeCell ref="L39:N39"/>
    <mergeCell ref="H40:I40"/>
    <mergeCell ref="J40:K40"/>
    <mergeCell ref="L40:N40"/>
    <mergeCell ref="B44:B45"/>
    <mergeCell ref="C44:L45"/>
    <mergeCell ref="M45:N46"/>
    <mergeCell ref="O45:Q46"/>
    <mergeCell ref="H46:I46"/>
    <mergeCell ref="H41:I41"/>
    <mergeCell ref="J41:K41"/>
    <mergeCell ref="L41:N41"/>
    <mergeCell ref="B42:F42"/>
    <mergeCell ref="H42:I42"/>
    <mergeCell ref="C47:L47"/>
    <mergeCell ref="M47:N47"/>
    <mergeCell ref="O47:Q47"/>
    <mergeCell ref="C43:D43"/>
    <mergeCell ref="M43:N44"/>
    <mergeCell ref="O43:Q44"/>
  </mergeCells>
  <printOptions horizontalCentered="1" verticalCentered="1"/>
  <pageMargins left="0.4724409448818898" right="0.2755905511811024" top="0.2755905511811024" bottom="0.11811023622047245" header="0.5118110236220472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2022-04-15T04:09:07Z</cp:lastPrinted>
  <dcterms:created xsi:type="dcterms:W3CDTF">2014-08-24T12:12:21Z</dcterms:created>
  <dcterms:modified xsi:type="dcterms:W3CDTF">2022-10-01T02:11:58Z</dcterms:modified>
  <cp:category/>
  <cp:version/>
  <cp:contentType/>
  <cp:contentStatus/>
</cp:coreProperties>
</file>